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2.uczelnia.awf.krakow.pl\Administracja\Dzial-Zamowien-Publicznych\Postępowania\2025\BIP\16. Konserwacja układów chłodzących\robocze\"/>
    </mc:Choice>
  </mc:AlternateContent>
  <bookViews>
    <workbookView xWindow="0" yWindow="0" windowWidth="25200" windowHeight="11775"/>
  </bookViews>
  <sheets>
    <sheet name="Zadanie 1 wentylacja i klima" sheetId="1" r:id="rId1"/>
    <sheet name="Arkusz1" sheetId="2" r:id="rId2"/>
  </sheets>
  <definedNames>
    <definedName name="_xlnm._FilterDatabase" localSheetId="0" hidden="1">'Zadanie 1 wentylacja i klima'!$A$10:$K$151</definedName>
    <definedName name="_xlnm.Print_Area" localSheetId="0">'Zadanie 1 wentylacja i klima'!$A$3:$K$151</definedName>
    <definedName name="_xlnm.Print_Titles" localSheetId="0">'Zadanie 1 wentylacja i klima'!$9:$10</definedName>
  </definedNames>
  <calcPr calcId="162913"/>
</workbook>
</file>

<file path=xl/calcChain.xml><?xml version="1.0" encoding="utf-8"?>
<calcChain xmlns="http://schemas.openxmlformats.org/spreadsheetml/2006/main">
  <c r="K183" i="1" l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182" i="1" l="1"/>
  <c r="K181" i="1"/>
  <c r="K180" i="1"/>
  <c r="K179" i="1"/>
  <c r="K178" i="1"/>
  <c r="K177" i="1"/>
  <c r="K176" i="1"/>
  <c r="K175" i="1"/>
  <c r="K174" i="1"/>
  <c r="K173" i="1"/>
  <c r="K172" i="1"/>
  <c r="K171" i="1"/>
  <c r="K170" i="1"/>
  <c r="K169" i="1"/>
  <c r="K168" i="1"/>
  <c r="K167" i="1"/>
  <c r="K166" i="1"/>
  <c r="K165" i="1"/>
  <c r="K164" i="1"/>
  <c r="K163" i="1"/>
  <c r="K162" i="1"/>
  <c r="K161" i="1"/>
  <c r="K160" i="1"/>
  <c r="K159" i="1"/>
  <c r="K158" i="1"/>
  <c r="K157" i="1"/>
  <c r="K156" i="1"/>
  <c r="K155" i="1"/>
  <c r="K154" i="1"/>
  <c r="K153" i="1"/>
  <c r="K152" i="1"/>
  <c r="K151" i="1"/>
  <c r="K150" i="1"/>
  <c r="K149" i="1"/>
  <c r="K148" i="1"/>
  <c r="K147" i="1"/>
  <c r="K146" i="1"/>
  <c r="K145" i="1"/>
  <c r="K144" i="1"/>
  <c r="K143" i="1"/>
  <c r="K142" i="1"/>
  <c r="K141" i="1"/>
  <c r="K140" i="1"/>
  <c r="K139" i="1"/>
  <c r="K138" i="1"/>
  <c r="K137" i="1"/>
  <c r="K136" i="1"/>
  <c r="K135" i="1"/>
  <c r="K134" i="1"/>
  <c r="K133" i="1"/>
  <c r="K132" i="1"/>
  <c r="K131" i="1"/>
  <c r="K130" i="1"/>
  <c r="K129" i="1"/>
  <c r="K128" i="1"/>
  <c r="K127" i="1"/>
  <c r="K126" i="1"/>
  <c r="K125" i="1"/>
  <c r="K124" i="1"/>
  <c r="K123" i="1"/>
  <c r="K122" i="1"/>
  <c r="K121" i="1"/>
  <c r="K120" i="1"/>
  <c r="K119" i="1"/>
  <c r="K118" i="1"/>
  <c r="K117" i="1"/>
  <c r="K116" i="1"/>
  <c r="K115" i="1"/>
  <c r="K114" i="1"/>
  <c r="K113" i="1"/>
  <c r="K112" i="1"/>
  <c r="K111" i="1"/>
  <c r="K110" i="1"/>
  <c r="K109" i="1"/>
  <c r="K108" i="1"/>
  <c r="K107" i="1"/>
  <c r="K106" i="1"/>
  <c r="K105" i="1"/>
  <c r="K104" i="1"/>
  <c r="K103" i="1"/>
  <c r="K102" i="1"/>
  <c r="K101" i="1"/>
  <c r="K100" i="1"/>
  <c r="K99" i="1"/>
  <c r="K98" i="1"/>
  <c r="K97" i="1"/>
  <c r="K96" i="1"/>
  <c r="K95" i="1"/>
  <c r="K94" i="1"/>
  <c r="K93" i="1"/>
  <c r="K92" i="1"/>
  <c r="K91" i="1"/>
  <c r="K90" i="1"/>
  <c r="K89" i="1"/>
  <c r="K88" i="1"/>
  <c r="K87" i="1"/>
  <c r="K86" i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207" i="1" l="1"/>
</calcChain>
</file>

<file path=xl/sharedStrings.xml><?xml version="1.0" encoding="utf-8"?>
<sst xmlns="http://schemas.openxmlformats.org/spreadsheetml/2006/main" count="763" uniqueCount="353">
  <si>
    <t>L.P.</t>
  </si>
  <si>
    <t>Miejsce zamontowania</t>
  </si>
  <si>
    <t>Typ urządzenia</t>
  </si>
  <si>
    <t>Producent</t>
  </si>
  <si>
    <t>Ilość urządzeń</t>
  </si>
  <si>
    <t>pomieszczenie</t>
  </si>
  <si>
    <t>Terminy przeglądów</t>
  </si>
  <si>
    <r>
      <t>Klimor - MCK 9P 32 000  m</t>
    </r>
    <r>
      <rPr>
        <vertAlign val="superscript"/>
        <sz val="10"/>
        <rFont val="Arial Narrow"/>
        <family val="2"/>
        <charset val="238"/>
      </rPr>
      <t>3</t>
    </r>
    <r>
      <rPr>
        <sz val="10"/>
        <rFont val="Arial Narrow"/>
        <family val="2"/>
        <charset val="238"/>
      </rPr>
      <t>/h</t>
    </r>
  </si>
  <si>
    <t>Klimor</t>
  </si>
  <si>
    <t>pomieszczenie wentylatorni nr 07A</t>
  </si>
  <si>
    <r>
      <t>Klimor - MCK 9P 29 000 m</t>
    </r>
    <r>
      <rPr>
        <vertAlign val="superscript"/>
        <sz val="10"/>
        <rFont val="Arial Narrow"/>
        <family val="2"/>
        <charset val="238"/>
      </rPr>
      <t>3</t>
    </r>
    <r>
      <rPr>
        <sz val="10"/>
        <rFont val="Arial Narrow"/>
        <family val="2"/>
        <charset val="238"/>
      </rPr>
      <t>/h</t>
    </r>
  </si>
  <si>
    <t>pomieszczenie wentylatorni nr 016</t>
  </si>
  <si>
    <r>
      <t>Klimor - 4 300 m</t>
    </r>
    <r>
      <rPr>
        <vertAlign val="superscript"/>
        <sz val="10"/>
        <rFont val="Arial Narrow"/>
        <family val="2"/>
        <charset val="238"/>
      </rPr>
      <t>3</t>
    </r>
    <r>
      <rPr>
        <sz val="10"/>
        <rFont val="Arial Narrow"/>
        <family val="2"/>
        <charset val="238"/>
      </rPr>
      <t>/h</t>
    </r>
  </si>
  <si>
    <r>
      <t>VTS CV-A 1 / 3 600 m</t>
    </r>
    <r>
      <rPr>
        <vertAlign val="superscript"/>
        <sz val="10"/>
        <rFont val="Arial Narrow"/>
        <family val="2"/>
        <charset val="238"/>
      </rPr>
      <t>3</t>
    </r>
    <r>
      <rPr>
        <sz val="10"/>
        <rFont val="Arial Narrow"/>
        <family val="2"/>
        <charset val="238"/>
      </rPr>
      <t>/h</t>
    </r>
  </si>
  <si>
    <t>VTS</t>
  </si>
  <si>
    <r>
      <t>VTS CV-A 3 / 8 300 m</t>
    </r>
    <r>
      <rPr>
        <vertAlign val="superscript"/>
        <sz val="10"/>
        <rFont val="Arial Narrow"/>
        <family val="2"/>
        <charset val="238"/>
      </rPr>
      <t>3</t>
    </r>
    <r>
      <rPr>
        <sz val="10"/>
        <rFont val="Arial Narrow"/>
        <family val="2"/>
        <charset val="238"/>
      </rPr>
      <t>/h</t>
    </r>
  </si>
  <si>
    <t>pomieszczenie wentylatorni nr 07B</t>
  </si>
  <si>
    <r>
      <t>VBW SKN /1500 m</t>
    </r>
    <r>
      <rPr>
        <vertAlign val="superscript"/>
        <sz val="10"/>
        <rFont val="Arial Narrow"/>
        <family val="2"/>
        <charset val="238"/>
      </rPr>
      <t>3</t>
    </r>
    <r>
      <rPr>
        <sz val="10"/>
        <rFont val="Arial Narrow"/>
        <family val="2"/>
        <charset val="238"/>
      </rPr>
      <t>/h</t>
    </r>
  </si>
  <si>
    <t>VBW</t>
  </si>
  <si>
    <t>Rheem modu RBHA14J115UAA</t>
  </si>
  <si>
    <t>Rheem</t>
  </si>
  <si>
    <t>McQuay</t>
  </si>
  <si>
    <t>Mc Quay MCK020B/M4LCO20B</t>
  </si>
  <si>
    <t>FKD 80PO</t>
  </si>
  <si>
    <t>Aula pomieszczenie wentylatorni nr 12</t>
  </si>
  <si>
    <t>Wentylator dachowy  wyciągowy Systemair typ TFER 160</t>
  </si>
  <si>
    <t>Systemair</t>
  </si>
  <si>
    <t xml:space="preserve">Sanitariaty </t>
  </si>
  <si>
    <t>Wentylator dachowy  wyciągowy                        typ TH-2000</t>
  </si>
  <si>
    <t>Pomieszczenia biblioteki</t>
  </si>
  <si>
    <t>Wentylator dachowy  wyciągowy                         typ TH-800</t>
  </si>
  <si>
    <t>CV-A1L/XH-2660</t>
  </si>
  <si>
    <t>Archiwum pomieszczenie wentylatorni nr 7C</t>
  </si>
  <si>
    <t>Carrier</t>
  </si>
  <si>
    <t>Pracownia Biokinetyki pawilon nr IV</t>
  </si>
  <si>
    <t>Mc Quay MCK 3P25</t>
  </si>
  <si>
    <t>pomieszczenie nr 48 jednostka zewnętrzna na dachu</t>
  </si>
  <si>
    <t>Centrala wentylacyjna DOSPEL Deimos 1N-SA/1-1/P</t>
  </si>
  <si>
    <t>DOSPEL</t>
  </si>
  <si>
    <t>Aparaty  grzew. DOSPEL "Gejzer"</t>
  </si>
  <si>
    <t>Hala</t>
  </si>
  <si>
    <t xml:space="preserve"> Aparaty  went.DOSPEL typ  Gejzer</t>
  </si>
  <si>
    <t>Wentylatory  dachowe</t>
  </si>
  <si>
    <t xml:space="preserve">Centrala wentylacyjna DOSPEL Erato 1/NW-213E/1-1 </t>
  </si>
  <si>
    <t>centarla wentylacyjna - pomieszczenie nr 06</t>
  </si>
  <si>
    <t>Urządzenie kasetonowe                                 PLFY-P32VCM-E</t>
  </si>
  <si>
    <t>Urządzenie kasetonowe                                     PLFY-P63VBM-E</t>
  </si>
  <si>
    <t>Urządzenie kasetonowe                                 PLFY-P40VCM-E</t>
  </si>
  <si>
    <t>Urządzenie kasetonowe                                    PLFY-P50VBM-E</t>
  </si>
  <si>
    <t>Urządzenie ścienne                                               PKFY-P25VBM-E</t>
  </si>
  <si>
    <t>Urządzenie ścienne                                        PKFY-P40VGM-E</t>
  </si>
  <si>
    <t>Urządzenia zewnętrzne 16,28 kW                            PUHY-P450YHM-A</t>
  </si>
  <si>
    <t>Urządzenia zewnętrzne 13,23 kW                             PUHY-P400YHM-A</t>
  </si>
  <si>
    <t>Wentylator wyciągowy przewodowy</t>
  </si>
  <si>
    <t>Centrala nawiewna typu RIS1900HE SALDA z nagrzewnicą elektryczną 15kW</t>
  </si>
  <si>
    <t>SALDA</t>
  </si>
  <si>
    <t>pomieszczenie nr 02</t>
  </si>
  <si>
    <t>Fujitsu</t>
  </si>
  <si>
    <t>dach</t>
  </si>
  <si>
    <t xml:space="preserve">Klimatyzator kasetowy typ AUXB24LALH </t>
  </si>
  <si>
    <t>Klimatyzator ścienny typ ASYA07LACH</t>
  </si>
  <si>
    <t xml:space="preserve">Klimatyzator kasetowy AUXA30LALH </t>
  </si>
  <si>
    <t>Jednostka zewnętrzna AOYR24LFL                      7,1 kW</t>
  </si>
  <si>
    <t>Obiekty przy ul. Śniadeckich 12 B</t>
  </si>
  <si>
    <t>Wentylator wyciągowy okienny</t>
  </si>
  <si>
    <t>hala sportowa + hala Judo</t>
  </si>
  <si>
    <t>Centrala went. VS-21-R-PH</t>
  </si>
  <si>
    <t>taras XII p.</t>
  </si>
  <si>
    <t>maszynownia XIII p.</t>
  </si>
  <si>
    <t>Centrala went. VS-21-L-PH</t>
  </si>
  <si>
    <t>wentylatornia - piwnica</t>
  </si>
  <si>
    <t xml:space="preserve">Jedn. zewn. klimatyz. RXQ5P </t>
  </si>
  <si>
    <t>DAIKIN</t>
  </si>
  <si>
    <t>taras - parter</t>
  </si>
  <si>
    <t>Klimatyzator FXAQ50</t>
  </si>
  <si>
    <t>serwerownia - piwnica</t>
  </si>
  <si>
    <t xml:space="preserve">Jedn. zewn. klimatyz. RQX10P </t>
  </si>
  <si>
    <t>Klimatyzator FXAQ40</t>
  </si>
  <si>
    <t>XII p. sala wykładowa</t>
  </si>
  <si>
    <t>Wentylator napowietrzający CGT/2-400-6/12-1,1 kW-400 V</t>
  </si>
  <si>
    <t>Venture Industries</t>
  </si>
  <si>
    <t>Wentylator oddymiający CVHT-10/10 odp. 400C/2h</t>
  </si>
  <si>
    <t>Wentylator dachowy Das-160</t>
  </si>
  <si>
    <t>UNIWERSAL</t>
  </si>
  <si>
    <t xml:space="preserve">Kalkulacja ofertowa </t>
  </si>
  <si>
    <t xml:space="preserve">Sanitariaty w "korytarzu technicznym" </t>
  </si>
  <si>
    <t>Sanitariaty w holu głównym</t>
  </si>
  <si>
    <t xml:space="preserve">Sanitariaty na I piętrze </t>
  </si>
  <si>
    <t xml:space="preserve">Sanitariaty na II piętrze </t>
  </si>
  <si>
    <t xml:space="preserve">Sanitariaty na III piętrze </t>
  </si>
  <si>
    <t xml:space="preserve">Sanitariaty na IV piętrze </t>
  </si>
  <si>
    <t>Sanitariaty na parterze</t>
  </si>
  <si>
    <t>wentylator kanałowy</t>
  </si>
  <si>
    <t>sale wykładowe</t>
  </si>
  <si>
    <t>Sala Rady Wydziału pom nr 205</t>
  </si>
  <si>
    <t>Sala Posiedzeń Senatu pom nr 103</t>
  </si>
  <si>
    <t>Klimatyzator przenośny</t>
  </si>
  <si>
    <t>Pomieszczenie nr 209</t>
  </si>
  <si>
    <t>Jednottka ścienna                                               ASNW 1862EFO 5kW</t>
  </si>
  <si>
    <t>Jednostka zewnętrzna                                                   ASUW1862EFO 5kW</t>
  </si>
  <si>
    <t>ACSON</t>
  </si>
  <si>
    <t>Jednosta zewnętrzna ACSON H4L C20B AFCA 2,245 kW</t>
  </si>
  <si>
    <t xml:space="preserve">Urządzenie kasetowe ACSON </t>
  </si>
  <si>
    <t>Pomieszczenie nr 02</t>
  </si>
  <si>
    <t>Pomieszczenie nr 03 sala komputerowa</t>
  </si>
  <si>
    <t>Urządzenie ścienne                                           PLFY-E40VCM-E</t>
  </si>
  <si>
    <t>pom. 120</t>
  </si>
  <si>
    <t>pom. 119</t>
  </si>
  <si>
    <t>pom. 105,107, 121</t>
  </si>
  <si>
    <t>pom. 01,101,118</t>
  </si>
  <si>
    <t>pom. 01,107,121</t>
  </si>
  <si>
    <t>Urządzenie kasetonowe                                    PLFY-P50VCM-E</t>
  </si>
  <si>
    <t>pom. 015</t>
  </si>
  <si>
    <t>Urządzenie ścienne                                            PKFY-P50VCM-E</t>
  </si>
  <si>
    <t>pom. 014</t>
  </si>
  <si>
    <t>pom. 111,112,113,114,115</t>
  </si>
  <si>
    <t>pom. 016</t>
  </si>
  <si>
    <t xml:space="preserve">obok Pawilonu Stadionu Lekkoatletycznego </t>
  </si>
  <si>
    <t xml:space="preserve">Klimatyzator kasetowy                              AUXB18LALH </t>
  </si>
  <si>
    <t>Klimatyzator ścienny typ ASYA18LACH</t>
  </si>
  <si>
    <t xml:space="preserve">Klimatyzator kasetowy AUXB12LALH </t>
  </si>
  <si>
    <t>Klimatyzator ścienny typ ASYA24LFC</t>
  </si>
  <si>
    <t xml:space="preserve">Jednostka zewnętrzna 25 kW                                            AJYA72LALH </t>
  </si>
  <si>
    <t>Lg</t>
  </si>
  <si>
    <t>Dach pawilon III (dla pom. 209)</t>
  </si>
  <si>
    <t>pom. 233,232,201,219</t>
  </si>
  <si>
    <t>pom. 201,202,203,204,205,219,              224</t>
  </si>
  <si>
    <t>pom. 213,214,215,216,217,218,209,210,211,212</t>
  </si>
  <si>
    <t>pom. 111</t>
  </si>
  <si>
    <t>pom. 110</t>
  </si>
  <si>
    <t>pom. 109</t>
  </si>
  <si>
    <t>pom. 234</t>
  </si>
  <si>
    <t>Frapol</t>
  </si>
  <si>
    <t>Centrala w pomieszczeniu nr 09 - przyziemie (dla wibroterapii pom. 016)</t>
  </si>
  <si>
    <t>Centrala wentylacyjna OnyX Sky 800 - 800 m3/h</t>
  </si>
  <si>
    <t>Jednostka zewnętrzna Carrier FB4ASX048/38YCX48                              3,29 KW</t>
  </si>
  <si>
    <t xml:space="preserve">Jednostka wewnętrzna Carrier (klimakonwektor) FB4ASF048                              </t>
  </si>
  <si>
    <t xml:space="preserve">Pracownia Biokinetyki obok pawilonu nr IV </t>
  </si>
  <si>
    <t>Aereco</t>
  </si>
  <si>
    <t>wentylator wyciągowy VAM 767</t>
  </si>
  <si>
    <t>Pomieszczenie nr 40 i 42</t>
  </si>
  <si>
    <t>Cena jednostkowa  za jeden przegląd  [PLN]                                     brutto</t>
  </si>
  <si>
    <t>Cena jednostkowa  za jeden pomiar wydajnności  [PLN]                                     brutto</t>
  </si>
  <si>
    <t xml:space="preserve">Koszt brutto                                [PLN]                  poz 5 x poz 6 x (poz 9 + poz 10) </t>
  </si>
  <si>
    <t>Neovent TNI-125</t>
  </si>
  <si>
    <t>Wentylator wyciągowy kanałowy</t>
  </si>
  <si>
    <t>S&amp;P TD-350</t>
  </si>
  <si>
    <t>Aneksy kuchenne od piętra I do XI</t>
  </si>
  <si>
    <t>Jednostka wewnętrzna LG Deluxe Smart Inwerter DM12RP.NSJo o mocy 3,5 KW</t>
  </si>
  <si>
    <t>Jednostka zewnętrzna LG Deluxe DM12RP.UL2 o mocy 3,5 KW</t>
  </si>
  <si>
    <t>206</t>
  </si>
  <si>
    <t>Zewnątrz budynku przy Pawilonie nr3 - DACH</t>
  </si>
  <si>
    <t>Rekuperator podwieszany Mistral QN=600m3/h</t>
  </si>
  <si>
    <t>Provent - Mistral P800EC</t>
  </si>
  <si>
    <t>WC-męski (pom. 40) - 1 sz. Pom. 40 - 2szt.</t>
  </si>
  <si>
    <t>Jednostka wewnętrzna klimatyzator podstropowy ABYG36LRTA - 4,4KW</t>
  </si>
  <si>
    <t>Jednostka zwenętrzna AOYG36LATT - 4,4KW</t>
  </si>
  <si>
    <t>Jednostka wewnętrzna klimatyzator ścienny ASYG24LFCC-2,6KW</t>
  </si>
  <si>
    <t>Jednostka zwenętrzna AOYG45LBT8 - 5,2KW</t>
  </si>
  <si>
    <t>Pom. 40 - 2szt.</t>
  </si>
  <si>
    <t>Dach Pawilonu Socjalnego</t>
  </si>
  <si>
    <t>Pom. 39 - 2szt.</t>
  </si>
  <si>
    <t>Agregat Acson A4LC40C FFFA</t>
  </si>
  <si>
    <t xml:space="preserve">Sala Squash                       centarla wentylacyjna - pomieszczenie nr 06  </t>
  </si>
  <si>
    <t>jednostka klimatyzacyjna na dachu dla Sala Squash</t>
  </si>
  <si>
    <t>Jednostka zewnętrzna 31,5 kW                AJYA90LALH (R000078)</t>
  </si>
  <si>
    <t>Jednostka zewnętrzna 37,5 kW                AJY108LALH (R200043)</t>
  </si>
  <si>
    <t>Jednostka zewnętrzna 25kW    AJYA72LALH (R200125)</t>
  </si>
  <si>
    <t>Jednostka zewnętrzna 37,5 kW           AJ108LALH (R200375)</t>
  </si>
  <si>
    <t xml:space="preserve">Centrala went. AF05 P40 </t>
  </si>
  <si>
    <t>Maszynownia - piwnica</t>
  </si>
  <si>
    <t xml:space="preserve">Centrala went. AF15 </t>
  </si>
  <si>
    <t>Dach</t>
  </si>
  <si>
    <t>Harman</t>
  </si>
  <si>
    <t>parter - WC damskie              parter - WC męskie</t>
  </si>
  <si>
    <t>Wentylator wyciągowy RM 100/250 d=100</t>
  </si>
  <si>
    <t xml:space="preserve">parter - WC administracja       </t>
  </si>
  <si>
    <t>Wentylator wyciągowy ML 160/550 d=160</t>
  </si>
  <si>
    <t>piętro 1 - WC męskie              piętro 1 - WC damskie              piętro 1 - WC niepełnos.</t>
  </si>
  <si>
    <t>Wentylator wyciągowy ML 125/350 d=125</t>
  </si>
  <si>
    <t xml:space="preserve">piętro 12 - WC męskie              piętro 12 - WC damskie              </t>
  </si>
  <si>
    <t>pietro 13 - maszynownia wind</t>
  </si>
  <si>
    <t>Wentylator wyciągowy RM 125/250 d=125</t>
  </si>
  <si>
    <t>Wentylator dachowy z pionowym wyrzutem CAPP.P 2-250/1400EC</t>
  </si>
  <si>
    <t>piwnica - przedsionek wind</t>
  </si>
  <si>
    <t>wentylator kanałowy RM200/800 d=200</t>
  </si>
  <si>
    <t>jed. Zew. 5MXM90N</t>
  </si>
  <si>
    <t>jed. Wew. FCAG35B</t>
  </si>
  <si>
    <t>jed. Wew. FCAG50B</t>
  </si>
  <si>
    <t>jed. Wew. FFA25A9</t>
  </si>
  <si>
    <t>jed. Zew. 5MXM80N</t>
  </si>
  <si>
    <t>jed. Wew. FTXM25N</t>
  </si>
  <si>
    <t>jed. Zew. RXM50N9</t>
  </si>
  <si>
    <t>jed. Wew. FTXM20N</t>
  </si>
  <si>
    <t>jed. Zew. 2MXM50M9</t>
  </si>
  <si>
    <t>jed. Zew. RXM60N9</t>
  </si>
  <si>
    <t>jed. Wew. FTXM60N</t>
  </si>
  <si>
    <t>parter pom. 03, 06, 07</t>
  </si>
  <si>
    <t>elewacja</t>
  </si>
  <si>
    <t>piwnica - pom. 02</t>
  </si>
  <si>
    <t>parter - pom. 08, 10</t>
  </si>
  <si>
    <t>parter - pom. 13</t>
  </si>
  <si>
    <t>parter - pom. 12</t>
  </si>
  <si>
    <t>parter - portiernia</t>
  </si>
  <si>
    <t>piętro 12 - sale dydaktyczne</t>
  </si>
  <si>
    <t>piętro 12 - sala dydaktyczna</t>
  </si>
  <si>
    <t>piętro 1 - sala dydaktyczna, pokój lektorów</t>
  </si>
  <si>
    <t>piętro 1 - pokój lektorów</t>
  </si>
  <si>
    <t>piętro 1 - sale dydaktyczne, komunikacja</t>
  </si>
  <si>
    <t>piętro 1 - sale dydaktyczne</t>
  </si>
  <si>
    <t>piętro 1 - sala dydaktyczne</t>
  </si>
  <si>
    <t>Wentylator dachowy oddymiający MOVO 4-500/9100T</t>
  </si>
  <si>
    <t>ilość konserwacji</t>
  </si>
  <si>
    <t>Wentylator wyciągowy ML200/950  d=200</t>
  </si>
  <si>
    <t>suma</t>
  </si>
  <si>
    <t>Wentylator wywiewny - WVPB 25</t>
  </si>
  <si>
    <t>fabryka urządzeń wentylacyjno-klimatyzacyjnych "KONWEKTOR"</t>
  </si>
  <si>
    <t>Jednostka zewnętrzna HAIER 1UP0S2SJ2FA</t>
  </si>
  <si>
    <t>HAIER</t>
  </si>
  <si>
    <t>Urządzenie kasetowe HAIER AB50S2SC1AFA</t>
  </si>
  <si>
    <t>Jednostka zewnętrzna HINESE CA25YR03W</t>
  </si>
  <si>
    <t>HINESE</t>
  </si>
  <si>
    <t>Biuro osób niepełnosprawnych - parter</t>
  </si>
  <si>
    <t>Jednostka wewnętrzna HINESE CA25YR03G</t>
  </si>
  <si>
    <t xml:space="preserve"> CVP 1-P/NN-74A/7-7</t>
  </si>
  <si>
    <t>Jednostka ścienna FTX50KV</t>
  </si>
  <si>
    <t>Pomieszczenie nr 113</t>
  </si>
  <si>
    <t>Jednostka zewnętrzna  dla FTX50KV</t>
  </si>
  <si>
    <t>Zewnątrz budynku przy Pawilonie nr3 - GRUNT</t>
  </si>
  <si>
    <t>Jednostka ścienna FTX71KV</t>
  </si>
  <si>
    <t>Jednostka zewnętrzna  dla FTX71KV</t>
  </si>
  <si>
    <t xml:space="preserve">Jednostka ścienna Deluxe 5kW DC18RQ  </t>
  </si>
  <si>
    <t>Pomieszczenie nr 306</t>
  </si>
  <si>
    <t xml:space="preserve">Jednostka zewnętrzna  dla Deluxe 5kW DC18RQ  </t>
  </si>
  <si>
    <t>Zewnątrz budynku przy Pawilonie nr4 - DACH</t>
  </si>
  <si>
    <t>Zadanie nr 1 -  Załącznik nr 1 A do ogłoszenia</t>
  </si>
  <si>
    <t>Pomieszczenie nr 010 - sala narad</t>
  </si>
  <si>
    <t>Zewnątrz budynku - elewacja, strona poludniowa</t>
  </si>
  <si>
    <t>wentylator dachowy CAPP.P 2-190/550S</t>
  </si>
  <si>
    <t>Pomieszczenie nr 107</t>
  </si>
  <si>
    <t>wentylator dachowy chemoodporny LLABB 2-160/1300T, 1001835</t>
  </si>
  <si>
    <t>Mitsubischi</t>
  </si>
  <si>
    <t>Mitsubishi VRF</t>
  </si>
  <si>
    <t>Urządzenie ścienne                                        KWX-18HRGI</t>
  </si>
  <si>
    <t>Kaisai SPLIT</t>
  </si>
  <si>
    <t>pomieszczenie komentatorów</t>
  </si>
  <si>
    <t>Urządzenia zewnętrzne                            KWX-18HRGO</t>
  </si>
  <si>
    <t>kurtyna powietrzna  AD215W</t>
  </si>
  <si>
    <t>FRICO</t>
  </si>
  <si>
    <t>weiścia do budynku - parter</t>
  </si>
  <si>
    <t>System multi split DAIKIN</t>
  </si>
  <si>
    <t xml:space="preserve">System multi split DAIKIN </t>
  </si>
  <si>
    <t xml:space="preserve">Klimatyzator DAIKIN </t>
  </si>
  <si>
    <t>Klimatyzator DAIKIN</t>
  </si>
  <si>
    <r>
      <t xml:space="preserve">System multi split DAIKIN         </t>
    </r>
    <r>
      <rPr>
        <b/>
        <sz val="10"/>
        <color theme="1"/>
        <rFont val="Arial Narrow"/>
        <family val="2"/>
        <charset val="238"/>
      </rPr>
      <t xml:space="preserve">  (gwarancja)</t>
    </r>
  </si>
  <si>
    <t>jed. Zew. 5MXM90N9</t>
  </si>
  <si>
    <t>Taras na parterze</t>
  </si>
  <si>
    <t>jed. Wew. FFA35A9</t>
  </si>
  <si>
    <t>Parter - pom. biur. Nr 14</t>
  </si>
  <si>
    <t>jed. Wew. FFA50A9</t>
  </si>
  <si>
    <t>Parter - sala konf. Nr 13</t>
  </si>
  <si>
    <t>Parter - portiernia Nr 14</t>
  </si>
  <si>
    <t>Elewacja na parterze</t>
  </si>
  <si>
    <t>Parter - pom. Nr 03</t>
  </si>
  <si>
    <t>Parter - pom. biur. Nr 06</t>
  </si>
  <si>
    <t>Parter - portiernia Nr 07</t>
  </si>
  <si>
    <t>Parter - pom. Nr 08,09,10,11</t>
  </si>
  <si>
    <r>
      <t>System split DAIKIN                  (</t>
    </r>
    <r>
      <rPr>
        <b/>
        <sz val="10"/>
        <color theme="1"/>
        <rFont val="Arial Narrow"/>
        <family val="2"/>
        <charset val="238"/>
      </rPr>
      <t>gwarancja)</t>
    </r>
  </si>
  <si>
    <t>jed. Zew. RXM25R9</t>
  </si>
  <si>
    <t>jed. Wew. FTXM25R</t>
  </si>
  <si>
    <t>Piwnica - serwerownia nr      -2A</t>
  </si>
  <si>
    <r>
      <t>System VRF DAIKIN                  (</t>
    </r>
    <r>
      <rPr>
        <b/>
        <sz val="10"/>
        <color theme="1"/>
        <rFont val="Arial Narrow"/>
        <family val="2"/>
        <charset val="238"/>
      </rPr>
      <t>gwarancja)</t>
    </r>
  </si>
  <si>
    <t>jed. Zew. RXYQ14U</t>
  </si>
  <si>
    <t>jed. Zew. RXYQ12U</t>
  </si>
  <si>
    <t>Piętro 12 - sala zaj. Nr 1211 i 1202</t>
  </si>
  <si>
    <t>Piętro 12 - sala zaj. Nr 1205, 1206, 1207 i 1208</t>
  </si>
  <si>
    <t xml:space="preserve"> Wykonanie przeglądów konserwacyjnych urządzeń wentylacyjnych oraz klimatyzacyjnych w obiektach Akademii Kultury Fizycznej w Krakowie </t>
  </si>
  <si>
    <t xml:space="preserve">Zespół Pomieszczeń Naukowo Dydaktycznych AKF w Krakowie al. Jana Pawła II 78 </t>
  </si>
  <si>
    <t>pierwsza połowa maja 2025</t>
  </si>
  <si>
    <t>Czerpnia zewnętrzna świerzego powietrza obok Zespołu Pomieszczeń Naukowo Dydaktycznych AKF w Krakowie al. Jana Pawła II 78</t>
  </si>
  <si>
    <t>teren AKF</t>
  </si>
  <si>
    <t>Hala Gier Sportowych AKF w Krakowie al. Jana Pawła II 78                             (budynek wielkopowierzchniowy)</t>
  </si>
  <si>
    <t>Centrala wentylacyjna AHU1.2 v2/14570 - AF/29/29 - 15 640 m3/h</t>
  </si>
  <si>
    <t>pierwsza połowa listopada 2025</t>
  </si>
  <si>
    <t>Centrala wentylacyjna AHU2.2 v2/14571 - AF/25/18 - 7 650 m3/h</t>
  </si>
  <si>
    <t>Rekuperator OnyX Sky 750 AHU3 - 750 m3/h</t>
  </si>
  <si>
    <t xml:space="preserve"> pomieszczenie siłowni nr 07 </t>
  </si>
  <si>
    <t xml:space="preserve">Wentylator dachowy </t>
  </si>
  <si>
    <t>Harmann VIEVER 2-190/600EC</t>
  </si>
  <si>
    <t>Wentylator dachowy</t>
  </si>
  <si>
    <t>Harmann VIEVER 2-220/950EC</t>
  </si>
  <si>
    <t>Harmann VIEVER 2-250/1200EC</t>
  </si>
  <si>
    <t xml:space="preserve">Wentylator kanałowy </t>
  </si>
  <si>
    <t>Harmann ML EC.A 100/280</t>
  </si>
  <si>
    <t>pom. 113-1szt. 117-1szt.</t>
  </si>
  <si>
    <t>Harmann ML EC.A 200/1150</t>
  </si>
  <si>
    <t xml:space="preserve">pom. 116-1szt. hall-1szt. </t>
  </si>
  <si>
    <r>
      <t xml:space="preserve">Klimatyzator naścienny            </t>
    </r>
    <r>
      <rPr>
        <b/>
        <sz val="10"/>
        <rFont val="Arial Narrow"/>
        <family val="2"/>
        <charset val="238"/>
      </rPr>
      <t>(gwarancja)</t>
    </r>
  </si>
  <si>
    <t>Mitsubishi Electric 2,5 kW (MSZ-EF25VG W/B/S)</t>
  </si>
  <si>
    <t xml:space="preserve">pom. 213-2szt. 208-1szt. 207-1szt. 206-1szt. 205-1szt. 202-1szt. 201-1szt. </t>
  </si>
  <si>
    <t>styczeń/luty 2026</t>
  </si>
  <si>
    <t>Mitsubishi Electric 3,5 kW (MSZ-EF35VG W/B/S)</t>
  </si>
  <si>
    <t>pom. 211-3szt. 101-2szt. 210-2szt. 108-3szt. 110-1szt. 213-1szt.</t>
  </si>
  <si>
    <r>
      <t xml:space="preserve">Klimatyzator kasetonowy        </t>
    </r>
    <r>
      <rPr>
        <b/>
        <sz val="10"/>
        <rFont val="Arial Narrow"/>
        <family val="2"/>
        <charset val="238"/>
      </rPr>
      <t>(gwarancja)</t>
    </r>
  </si>
  <si>
    <t>Mitsubishi Electric 6 kW (SLZ-M60FA2)</t>
  </si>
  <si>
    <t>pom. 07-1szt.</t>
  </si>
  <si>
    <r>
      <t xml:space="preserve">Jednostka zewnętrzna             </t>
    </r>
    <r>
      <rPr>
        <b/>
        <sz val="10"/>
        <rFont val="Arial Narrow"/>
        <family val="2"/>
        <charset val="238"/>
      </rPr>
      <t>(gwarancja)</t>
    </r>
  </si>
  <si>
    <t>Mitsubishi Electric 2,5 kW (MUZ-EF25VG)</t>
  </si>
  <si>
    <t>Mitsubishi Electric 3,5 kW (MUZ-EF35VG)</t>
  </si>
  <si>
    <t>Mitsubishi Electric 6 kW (SUZ M60Va)</t>
  </si>
  <si>
    <t>Pawilon A / Budynek Główny AKF w Krakowie al. Jana Pawła II 79</t>
  </si>
  <si>
    <r>
      <t xml:space="preserve">Klimatyzator naścienny </t>
    </r>
    <r>
      <rPr>
        <b/>
        <sz val="10"/>
        <rFont val="Arial Narrow"/>
        <family val="2"/>
        <charset val="238"/>
      </rPr>
      <t>(gwarancja)</t>
    </r>
  </si>
  <si>
    <t>TOSHIBA MMK-UP0121HP-E 3,6 KW</t>
  </si>
  <si>
    <t>pom. 102,106,107,108,109,202,203,204,205,206,207A,207B,207C,208,209x2,301D,302,304,304A,306,307,401x4,403,404,405,406,407,408,409,410</t>
  </si>
  <si>
    <t xml:space="preserve"> TOSHIBA MMK-UP0271HP-E     8 KW</t>
  </si>
  <si>
    <t>pom. 103,104,105,303,305,308,411</t>
  </si>
  <si>
    <t>TOSHIBA MMK-UP0091HP-E 2,8 KW</t>
  </si>
  <si>
    <t>pom. 301C,301A</t>
  </si>
  <si>
    <t>TOSHIBA MMK-UP0071HP-E 2,2 KW</t>
  </si>
  <si>
    <t>pom. 301B</t>
  </si>
  <si>
    <r>
      <t xml:space="preserve">Jednostka zewnętrzna </t>
    </r>
    <r>
      <rPr>
        <b/>
        <sz val="10"/>
        <rFont val="Arial Narrow"/>
        <family val="2"/>
        <charset val="238"/>
      </rPr>
      <t>(gwarancja)</t>
    </r>
  </si>
  <si>
    <t>TOSHIBA MMY-MUP1201HT8P-E 30,5KW</t>
  </si>
  <si>
    <t>dach niski</t>
  </si>
  <si>
    <t>TOSHIBA MMY-MUP1801HT8P-E 50,4KW</t>
  </si>
  <si>
    <t>dach wysoki</t>
  </si>
  <si>
    <t xml:space="preserve">Pawilon B / AKF w Krakowie al. Jana Pawła II 78 </t>
  </si>
  <si>
    <t xml:space="preserve">Pawilon Naukowo Dydaktyczny nr I AKF w Krakowie al. Jana Pawła II 78 </t>
  </si>
  <si>
    <t>TOSHIBA RAS-B13E2KVG-E 3,3KW</t>
  </si>
  <si>
    <t>pom. 304</t>
  </si>
  <si>
    <r>
      <t xml:space="preserve">Jednostka zewnętrzna            </t>
    </r>
    <r>
      <rPr>
        <b/>
        <sz val="10"/>
        <rFont val="Arial Narrow"/>
        <family val="2"/>
        <charset val="238"/>
      </rPr>
      <t>(gwarancja)</t>
    </r>
  </si>
  <si>
    <t>TOSHIBA RAS-13E2AVG-E 3,3KW</t>
  </si>
  <si>
    <t>Dach Pawilonu nr I</t>
  </si>
  <si>
    <t xml:space="preserve">Pawilon Naukowo Dydaktyczny nr II AKF w Krakowie al. Jana Pawła II 78 </t>
  </si>
  <si>
    <t xml:space="preserve">Pawilon Naukowo Dydaktyczny nr III AKF w Krakowie al. Jana Pawła II 78 </t>
  </si>
  <si>
    <t>przegląd nr 1 - pierwsza połowa maja 2025,  przegląd nr 2 - pierwsza połowa listopada 2025</t>
  </si>
  <si>
    <r>
      <t xml:space="preserve">Jednostka sufitowa PLA-ZM140EA2 </t>
    </r>
    <r>
      <rPr>
        <b/>
        <sz val="10"/>
        <color theme="1"/>
        <rFont val="Arial Narrow"/>
        <family val="2"/>
        <charset val="238"/>
      </rPr>
      <t>(gwarancja)</t>
    </r>
  </si>
  <si>
    <r>
      <t xml:space="preserve">Jednostka zewnętrzna PUZ-ZM140YKA2 </t>
    </r>
    <r>
      <rPr>
        <b/>
        <sz val="10"/>
        <color theme="1"/>
        <rFont val="Arial Narrow"/>
        <family val="2"/>
        <charset val="238"/>
      </rPr>
      <t>(gwarancja)</t>
    </r>
  </si>
  <si>
    <t xml:space="preserve">Pawilon Naukowo Dydaktyczny nr IV AKF w Krakowie al. Jana Pawła II 78 </t>
  </si>
  <si>
    <t xml:space="preserve">Pawilon Socjalny AKF w Krakowie al. Jana Pawła II 78 </t>
  </si>
  <si>
    <t>Hala Krytych Kortów TenisowychAKF w Krakowie al. Jana Pawła II 78 (budynek wielkopowierzchniowy)</t>
  </si>
  <si>
    <t>Pawilon Obsługi Stadionu Lekkoatletycznego AKF w Krakowie al. Jana Pawła II 78</t>
  </si>
  <si>
    <t>Zespół Krytych Pływalni AKF w Krakowie al. Jana Pawła II 78</t>
  </si>
  <si>
    <t>Dom Studencki nr 1 AKF w Krakowie  al. Jana Pawła II 80</t>
  </si>
  <si>
    <t>przegląd nr 1 - pierwsza połowa maja 2025,  przegląd nr 2 - pierwsza połowa listopada 2026</t>
  </si>
  <si>
    <t>przegląd nr 1 - pierwsza połowa maja 2025,  przegląd nr 2 - pierwsza połowa listopada 2027</t>
  </si>
  <si>
    <t>przegląd nr 1 - pierwsza połowa maja 2025,  przegląd nr 2 - pierwsza połowa listopada 2028</t>
  </si>
  <si>
    <t>przegląd nr 1 - pierwsza połowa maja 2025,  przegląd nr 2 - pierwsza połowa listopada 2029</t>
  </si>
  <si>
    <t>przegląd nr 1 - pierwsza połowa maja 2025,  przegląd nr 2 - pierwsza połowa listopada 2030</t>
  </si>
  <si>
    <t>przegląd nr 1 - pierwsza połowa maja 2025,  przegląd nr 2 - pierwsza połowa listopada 2031</t>
  </si>
  <si>
    <t>przegląd nr 1 - pierwsza połowa maja 2025,  przegląd nr 2 - pierwsza połowa listopada 2032</t>
  </si>
  <si>
    <t>Dom Studencki nr 2  AKF w Krakowie  al. Jana Pawła II 82</t>
  </si>
  <si>
    <t>Dom Studencki nr 3  AKF w Krakowie  al. Jana Pawła II 84</t>
  </si>
  <si>
    <t>znak sprawy : K-2.381/16/BIP/2025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</si>
</sst>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zł&quot;_-;\-* #,##0.00\ &quot;zł&quot;_-;_-* &quot;-&quot;??\ &quot;zł&quot;_-;_-@_-"/>
  </numFmts>
  <fonts count="13"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Arial Narrow"/>
      <family val="2"/>
      <charset val="238"/>
    </font>
    <font>
      <sz val="10"/>
      <name val="Arial Narrow"/>
      <family val="2"/>
      <charset val="238"/>
    </font>
    <font>
      <sz val="10"/>
      <color theme="1"/>
      <name val="Arial Narrow"/>
      <family val="2"/>
      <charset val="238"/>
    </font>
    <font>
      <vertAlign val="superscript"/>
      <sz val="10"/>
      <name val="Arial Narrow"/>
      <family val="2"/>
      <charset val="238"/>
    </font>
    <font>
      <b/>
      <sz val="14"/>
      <name val="Arial Narrow"/>
      <family val="2"/>
      <charset val="238"/>
    </font>
    <font>
      <b/>
      <sz val="18"/>
      <name val="Arial Narrow"/>
      <family val="2"/>
      <charset val="238"/>
    </font>
    <font>
      <b/>
      <sz val="10"/>
      <name val="Arial Narrow"/>
      <family val="2"/>
      <charset val="238"/>
    </font>
    <font>
      <b/>
      <sz val="14"/>
      <color theme="1"/>
      <name val="Arial Narrow"/>
      <family val="2"/>
      <charset val="238"/>
    </font>
    <font>
      <sz val="20"/>
      <color theme="1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2">
    <xf numFmtId="0" fontId="0" fillId="0" borderId="0" xfId="0"/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2" fontId="3" fillId="3" borderId="1" xfId="0" applyNumberFormat="1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1" fontId="3" fillId="3" borderId="1" xfId="0" applyNumberFormat="1" applyFont="1" applyFill="1" applyBorder="1" applyAlignment="1">
      <alignment horizontal="center" vertical="center"/>
    </xf>
    <xf numFmtId="1" fontId="3" fillId="3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1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/>
    </xf>
    <xf numFmtId="0" fontId="2" fillId="2" borderId="0" xfId="0" applyFont="1" applyFill="1"/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44" fontId="4" fillId="2" borderId="1" xfId="1" applyFont="1" applyFill="1" applyBorder="1" applyAlignment="1">
      <alignment horizontal="center" vertical="center"/>
    </xf>
    <xf numFmtId="44" fontId="4" fillId="2" borderId="2" xfId="1" applyFont="1" applyFill="1" applyBorder="1" applyAlignment="1">
      <alignment horizontal="center" vertical="center"/>
    </xf>
    <xf numFmtId="44" fontId="4" fillId="2" borderId="1" xfId="1" applyFont="1" applyFill="1" applyBorder="1" applyAlignment="1">
      <alignment horizontal="left" vertical="center"/>
    </xf>
    <xf numFmtId="49" fontId="4" fillId="2" borderId="1" xfId="1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left" vertical="center" wrapText="1"/>
    </xf>
    <xf numFmtId="1" fontId="4" fillId="2" borderId="3" xfId="0" applyNumberFormat="1" applyFont="1" applyFill="1" applyBorder="1" applyAlignment="1">
      <alignment horizontal="center" vertical="center"/>
    </xf>
    <xf numFmtId="1" fontId="4" fillId="2" borderId="1" xfId="0" applyNumberFormat="1" applyFont="1" applyFill="1" applyBorder="1" applyAlignment="1">
      <alignment horizontal="center" vertical="center"/>
    </xf>
    <xf numFmtId="0" fontId="2" fillId="2" borderId="0" xfId="0" applyFont="1" applyFill="1" applyBorder="1"/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/>
    <xf numFmtId="44" fontId="4" fillId="2" borderId="1" xfId="1" applyFont="1" applyFill="1" applyBorder="1" applyAlignment="1">
      <alignment horizontal="center" vertical="center" wrapText="1"/>
    </xf>
    <xf numFmtId="44" fontId="4" fillId="2" borderId="6" xfId="1" applyFont="1" applyFill="1" applyBorder="1" applyAlignment="1">
      <alignment horizontal="center" vertical="center"/>
    </xf>
    <xf numFmtId="44" fontId="4" fillId="2" borderId="1" xfId="1" applyFont="1" applyFill="1" applyBorder="1"/>
    <xf numFmtId="44" fontId="4" fillId="2" borderId="0" xfId="1" applyFont="1" applyFill="1" applyBorder="1" applyAlignment="1">
      <alignment horizontal="left" vertical="center"/>
    </xf>
    <xf numFmtId="0" fontId="2" fillId="2" borderId="0" xfId="0" applyFont="1" applyFill="1" applyAlignment="1">
      <alignment horizontal="left"/>
    </xf>
    <xf numFmtId="0" fontId="10" fillId="2" borderId="1" xfId="0" applyFont="1" applyFill="1" applyBorder="1" applyAlignment="1">
      <alignment horizontal="center" vertical="center"/>
    </xf>
    <xf numFmtId="44" fontId="10" fillId="2" borderId="1" xfId="0" applyNumberFormat="1" applyFont="1" applyFill="1" applyBorder="1" applyAlignment="1">
      <alignment horizontal="left" vertical="center"/>
    </xf>
    <xf numFmtId="1" fontId="3" fillId="2" borderId="0" xfId="0" applyNumberFormat="1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 shrinkToFit="1"/>
    </xf>
    <xf numFmtId="0" fontId="4" fillId="2" borderId="1" xfId="0" applyFont="1" applyFill="1" applyBorder="1" applyAlignment="1">
      <alignment wrapText="1"/>
    </xf>
    <xf numFmtId="0" fontId="4" fillId="2" borderId="0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right"/>
    </xf>
    <xf numFmtId="0" fontId="7" fillId="2" borderId="0" xfId="0" applyNumberFormat="1" applyFont="1" applyFill="1" applyBorder="1" applyAlignment="1">
      <alignment horizontal="center" vertical="center" wrapText="1"/>
    </xf>
    <xf numFmtId="0" fontId="6" fillId="2" borderId="0" xfId="0" applyNumberFormat="1" applyFont="1" applyFill="1" applyBorder="1" applyAlignment="1">
      <alignment horizontal="center" vertical="center" wrapText="1"/>
    </xf>
    <xf numFmtId="0" fontId="6" fillId="2" borderId="0" xfId="0" applyNumberFormat="1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</cellXfs>
  <cellStyles count="2">
    <cellStyle name="Normalny" xfId="0" builtinId="0"/>
    <cellStyle name="Walutowy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208"/>
  <sheetViews>
    <sheetView tabSelected="1" topLeftCell="A179" zoomScale="80" zoomScaleNormal="80" zoomScaleSheetLayoutView="100" workbookViewId="0">
      <selection activeCell="H15" sqref="H15"/>
    </sheetView>
  </sheetViews>
  <sheetFormatPr defaultColWidth="9.875" defaultRowHeight="16.5"/>
  <cols>
    <col min="1" max="1" width="5.625" style="11" bestFit="1" customWidth="1"/>
    <col min="2" max="2" width="28" style="11" bestFit="1" customWidth="1"/>
    <col min="3" max="3" width="24.75" style="11" customWidth="1"/>
    <col min="4" max="4" width="13.75" style="12" customWidth="1"/>
    <col min="5" max="5" width="9.375" style="12" bestFit="1" customWidth="1"/>
    <col min="6" max="6" width="10.25" style="12" customWidth="1"/>
    <col min="7" max="7" width="17" style="12" customWidth="1"/>
    <col min="8" max="8" width="31.75" style="13" customWidth="1"/>
    <col min="9" max="10" width="12.25" style="11" customWidth="1"/>
    <col min="11" max="11" width="19.75" style="11" customWidth="1"/>
    <col min="12" max="12" width="9.875" style="11"/>
    <col min="13" max="13" width="10.125" style="11" bestFit="1" customWidth="1"/>
    <col min="14" max="16384" width="9.875" style="11"/>
  </cols>
  <sheetData>
    <row r="2" spans="1:12" ht="18.75">
      <c r="A2" s="44" t="s">
        <v>352</v>
      </c>
      <c r="B2" s="44"/>
      <c r="C2" s="44"/>
      <c r="D2" s="44"/>
      <c r="E2" s="44"/>
      <c r="F2" s="44"/>
      <c r="G2" s="44"/>
      <c r="H2" s="44"/>
      <c r="I2" s="44"/>
      <c r="J2" s="44"/>
      <c r="K2" s="44"/>
    </row>
    <row r="3" spans="1:12" ht="18.75">
      <c r="A3" s="44" t="s">
        <v>235</v>
      </c>
      <c r="B3" s="44"/>
      <c r="C3" s="44"/>
      <c r="D3" s="44"/>
      <c r="E3" s="44"/>
      <c r="F3" s="44"/>
      <c r="G3" s="44"/>
      <c r="H3" s="44"/>
      <c r="I3" s="44"/>
      <c r="J3" s="44"/>
      <c r="K3" s="44"/>
    </row>
    <row r="4" spans="1:12">
      <c r="A4" s="32"/>
      <c r="B4" s="32"/>
      <c r="C4" s="32"/>
    </row>
    <row r="6" spans="1:12" ht="27" customHeight="1">
      <c r="A6" s="45" t="s">
        <v>84</v>
      </c>
      <c r="B6" s="46"/>
      <c r="C6" s="46"/>
      <c r="D6" s="46"/>
      <c r="E6" s="46"/>
      <c r="F6" s="46"/>
      <c r="G6" s="46"/>
      <c r="H6" s="46"/>
      <c r="I6" s="46"/>
      <c r="J6" s="46"/>
      <c r="K6" s="46"/>
    </row>
    <row r="7" spans="1:12" s="25" customFormat="1" ht="18">
      <c r="A7" s="47" t="s">
        <v>276</v>
      </c>
      <c r="B7" s="47"/>
      <c r="C7" s="47"/>
      <c r="D7" s="47"/>
      <c r="E7" s="47"/>
      <c r="F7" s="47"/>
      <c r="G7" s="47"/>
      <c r="H7" s="47"/>
      <c r="I7" s="47"/>
      <c r="J7" s="47"/>
      <c r="K7" s="47"/>
    </row>
    <row r="8" spans="1:12">
      <c r="D8" s="11"/>
      <c r="E8" s="11"/>
      <c r="F8" s="11"/>
      <c r="H8" s="11"/>
    </row>
    <row r="9" spans="1:12">
      <c r="A9" s="5">
        <v>1</v>
      </c>
      <c r="B9" s="6">
        <v>2</v>
      </c>
      <c r="C9" s="6">
        <v>3</v>
      </c>
      <c r="D9" s="6">
        <v>4</v>
      </c>
      <c r="E9" s="6">
        <v>5</v>
      </c>
      <c r="F9" s="6">
        <v>6</v>
      </c>
      <c r="G9" s="6">
        <v>7</v>
      </c>
      <c r="H9" s="6">
        <v>8</v>
      </c>
      <c r="I9" s="6">
        <v>9</v>
      </c>
      <c r="J9" s="6">
        <v>10</v>
      </c>
      <c r="K9" s="6">
        <v>11</v>
      </c>
      <c r="L9" s="35"/>
    </row>
    <row r="10" spans="1:12" ht="63" customHeight="1">
      <c r="A10" s="1" t="s">
        <v>0</v>
      </c>
      <c r="B10" s="2" t="s">
        <v>1</v>
      </c>
      <c r="C10" s="2" t="s">
        <v>2</v>
      </c>
      <c r="D10" s="2" t="s">
        <v>3</v>
      </c>
      <c r="E10" s="3" t="s">
        <v>4</v>
      </c>
      <c r="F10" s="3" t="s">
        <v>212</v>
      </c>
      <c r="G10" s="4" t="s">
        <v>5</v>
      </c>
      <c r="H10" s="2" t="s">
        <v>6</v>
      </c>
      <c r="I10" s="2" t="s">
        <v>141</v>
      </c>
      <c r="J10" s="2" t="s">
        <v>142</v>
      </c>
      <c r="K10" s="2" t="s">
        <v>143</v>
      </c>
      <c r="L10" s="36"/>
    </row>
    <row r="11" spans="1:12" ht="25.5" customHeight="1">
      <c r="A11" s="14">
        <v>1</v>
      </c>
      <c r="B11" s="42" t="s">
        <v>277</v>
      </c>
      <c r="C11" s="26" t="s">
        <v>7</v>
      </c>
      <c r="D11" s="14" t="s">
        <v>8</v>
      </c>
      <c r="E11" s="8">
        <v>1</v>
      </c>
      <c r="F11" s="8">
        <v>1</v>
      </c>
      <c r="G11" s="9" t="s">
        <v>9</v>
      </c>
      <c r="H11" s="28" t="s">
        <v>278</v>
      </c>
      <c r="I11" s="16"/>
      <c r="J11" s="16"/>
      <c r="K11" s="17">
        <f t="shared" ref="K11:K74" si="0">E11*F11*(I11+J11)</f>
        <v>0</v>
      </c>
      <c r="L11" s="31"/>
    </row>
    <row r="12" spans="1:12" ht="25.5">
      <c r="A12" s="14">
        <v>2</v>
      </c>
      <c r="B12" s="43"/>
      <c r="C12" s="26" t="s">
        <v>10</v>
      </c>
      <c r="D12" s="14" t="s">
        <v>8</v>
      </c>
      <c r="E12" s="8">
        <v>1</v>
      </c>
      <c r="F12" s="8">
        <v>1</v>
      </c>
      <c r="G12" s="9" t="s">
        <v>11</v>
      </c>
      <c r="H12" s="28" t="s">
        <v>278</v>
      </c>
      <c r="I12" s="16"/>
      <c r="J12" s="16"/>
      <c r="K12" s="17">
        <f t="shared" si="0"/>
        <v>0</v>
      </c>
      <c r="L12" s="31"/>
    </row>
    <row r="13" spans="1:12" ht="25.5">
      <c r="A13" s="14">
        <v>3</v>
      </c>
      <c r="B13" s="43"/>
      <c r="C13" s="26" t="s">
        <v>12</v>
      </c>
      <c r="D13" s="14" t="s">
        <v>8</v>
      </c>
      <c r="E13" s="8">
        <v>1</v>
      </c>
      <c r="F13" s="8">
        <v>1</v>
      </c>
      <c r="G13" s="9" t="s">
        <v>11</v>
      </c>
      <c r="H13" s="28" t="s">
        <v>278</v>
      </c>
      <c r="I13" s="16"/>
      <c r="J13" s="16"/>
      <c r="K13" s="17">
        <f t="shared" si="0"/>
        <v>0</v>
      </c>
      <c r="L13" s="31"/>
    </row>
    <row r="14" spans="1:12" ht="25.5">
      <c r="A14" s="14">
        <v>4</v>
      </c>
      <c r="B14" s="43"/>
      <c r="C14" s="26" t="s">
        <v>13</v>
      </c>
      <c r="D14" s="14" t="s">
        <v>14</v>
      </c>
      <c r="E14" s="8">
        <v>1</v>
      </c>
      <c r="F14" s="8">
        <v>1</v>
      </c>
      <c r="G14" s="9" t="s">
        <v>9</v>
      </c>
      <c r="H14" s="28" t="s">
        <v>278</v>
      </c>
      <c r="I14" s="16"/>
      <c r="J14" s="16"/>
      <c r="K14" s="17">
        <f t="shared" si="0"/>
        <v>0</v>
      </c>
      <c r="L14" s="31"/>
    </row>
    <row r="15" spans="1:12" ht="25.5">
      <c r="A15" s="14">
        <v>5</v>
      </c>
      <c r="B15" s="43"/>
      <c r="C15" s="26" t="s">
        <v>15</v>
      </c>
      <c r="D15" s="14" t="s">
        <v>14</v>
      </c>
      <c r="E15" s="8">
        <v>1</v>
      </c>
      <c r="F15" s="8">
        <v>1</v>
      </c>
      <c r="G15" s="9" t="s">
        <v>16</v>
      </c>
      <c r="H15" s="28" t="s">
        <v>278</v>
      </c>
      <c r="I15" s="16"/>
      <c r="J15" s="16"/>
      <c r="K15" s="17">
        <f t="shared" si="0"/>
        <v>0</v>
      </c>
      <c r="L15" s="31"/>
    </row>
    <row r="16" spans="1:12" ht="25.5">
      <c r="A16" s="14">
        <v>6</v>
      </c>
      <c r="B16" s="43"/>
      <c r="C16" s="26" t="s">
        <v>17</v>
      </c>
      <c r="D16" s="14" t="s">
        <v>18</v>
      </c>
      <c r="E16" s="8">
        <v>1</v>
      </c>
      <c r="F16" s="8">
        <v>1</v>
      </c>
      <c r="G16" s="9" t="s">
        <v>9</v>
      </c>
      <c r="H16" s="28" t="s">
        <v>278</v>
      </c>
      <c r="I16" s="16"/>
      <c r="J16" s="16"/>
      <c r="K16" s="17">
        <f t="shared" si="0"/>
        <v>0</v>
      </c>
      <c r="L16" s="31"/>
    </row>
    <row r="17" spans="1:12">
      <c r="A17" s="14">
        <v>7</v>
      </c>
      <c r="B17" s="43"/>
      <c r="C17" s="26" t="s">
        <v>19</v>
      </c>
      <c r="D17" s="14" t="s">
        <v>20</v>
      </c>
      <c r="E17" s="8">
        <v>14</v>
      </c>
      <c r="F17" s="8">
        <v>1</v>
      </c>
      <c r="G17" s="9" t="s">
        <v>93</v>
      </c>
      <c r="H17" s="28" t="s">
        <v>278</v>
      </c>
      <c r="I17" s="16"/>
      <c r="J17" s="29"/>
      <c r="K17" s="17">
        <f t="shared" si="0"/>
        <v>0</v>
      </c>
      <c r="L17" s="31"/>
    </row>
    <row r="18" spans="1:12" ht="54" customHeight="1">
      <c r="A18" s="14">
        <v>8</v>
      </c>
      <c r="B18" s="48"/>
      <c r="C18" s="26" t="s">
        <v>215</v>
      </c>
      <c r="D18" s="19" t="s">
        <v>216</v>
      </c>
      <c r="E18" s="8">
        <v>2</v>
      </c>
      <c r="F18" s="8">
        <v>1</v>
      </c>
      <c r="G18" s="9" t="s">
        <v>58</v>
      </c>
      <c r="H18" s="28" t="s">
        <v>278</v>
      </c>
      <c r="I18" s="16"/>
      <c r="J18" s="29"/>
      <c r="K18" s="17">
        <f t="shared" si="0"/>
        <v>0</v>
      </c>
    </row>
    <row r="19" spans="1:12" ht="51">
      <c r="A19" s="14">
        <v>9</v>
      </c>
      <c r="B19" s="7" t="s">
        <v>279</v>
      </c>
      <c r="C19" s="26"/>
      <c r="D19" s="14"/>
      <c r="E19" s="8">
        <v>1</v>
      </c>
      <c r="F19" s="8">
        <v>1</v>
      </c>
      <c r="G19" s="9" t="s">
        <v>280</v>
      </c>
      <c r="H19" s="28" t="s">
        <v>278</v>
      </c>
      <c r="I19" s="16"/>
      <c r="J19" s="29"/>
      <c r="K19" s="17">
        <f t="shared" si="0"/>
        <v>0</v>
      </c>
      <c r="L19" s="31"/>
    </row>
    <row r="20" spans="1:12" ht="25.5">
      <c r="A20" s="14">
        <v>10</v>
      </c>
      <c r="B20" s="42" t="s">
        <v>281</v>
      </c>
      <c r="C20" s="38" t="s">
        <v>282</v>
      </c>
      <c r="D20" s="39" t="s">
        <v>132</v>
      </c>
      <c r="E20" s="8">
        <v>1</v>
      </c>
      <c r="F20" s="8">
        <v>1</v>
      </c>
      <c r="G20" s="9" t="s">
        <v>58</v>
      </c>
      <c r="H20" s="28" t="s">
        <v>283</v>
      </c>
      <c r="I20" s="16"/>
      <c r="J20" s="15"/>
      <c r="K20" s="17">
        <f t="shared" si="0"/>
        <v>0</v>
      </c>
      <c r="L20" s="31"/>
    </row>
    <row r="21" spans="1:12" ht="25.5">
      <c r="A21" s="14">
        <v>11</v>
      </c>
      <c r="B21" s="43"/>
      <c r="C21" s="38" t="s">
        <v>284</v>
      </c>
      <c r="D21" s="39" t="s">
        <v>132</v>
      </c>
      <c r="E21" s="8">
        <v>1</v>
      </c>
      <c r="F21" s="8">
        <v>1</v>
      </c>
      <c r="G21" s="9" t="s">
        <v>58</v>
      </c>
      <c r="H21" s="28" t="s">
        <v>283</v>
      </c>
      <c r="I21" s="16"/>
      <c r="J21" s="15"/>
      <c r="K21" s="17">
        <f t="shared" si="0"/>
        <v>0</v>
      </c>
      <c r="L21" s="31"/>
    </row>
    <row r="22" spans="1:12" ht="25.5">
      <c r="A22" s="14">
        <v>12</v>
      </c>
      <c r="B22" s="43"/>
      <c r="C22" s="38" t="s">
        <v>285</v>
      </c>
      <c r="D22" s="39" t="s">
        <v>132</v>
      </c>
      <c r="E22" s="8">
        <v>1</v>
      </c>
      <c r="F22" s="8">
        <v>1</v>
      </c>
      <c r="G22" s="9" t="s">
        <v>286</v>
      </c>
      <c r="H22" s="28" t="s">
        <v>283</v>
      </c>
      <c r="I22" s="16"/>
      <c r="J22" s="15"/>
      <c r="K22" s="17">
        <f t="shared" si="0"/>
        <v>0</v>
      </c>
      <c r="L22" s="31"/>
    </row>
    <row r="23" spans="1:12" ht="38.25">
      <c r="A23" s="14">
        <v>13</v>
      </c>
      <c r="B23" s="43"/>
      <c r="C23" s="38" t="s">
        <v>287</v>
      </c>
      <c r="D23" s="39" t="s">
        <v>288</v>
      </c>
      <c r="E23" s="8">
        <v>1</v>
      </c>
      <c r="F23" s="8">
        <v>1</v>
      </c>
      <c r="G23" s="9" t="s">
        <v>58</v>
      </c>
      <c r="H23" s="28" t="s">
        <v>283</v>
      </c>
      <c r="I23" s="16"/>
      <c r="J23" s="29"/>
      <c r="K23" s="17">
        <f t="shared" si="0"/>
        <v>0</v>
      </c>
      <c r="L23" s="31"/>
    </row>
    <row r="24" spans="1:12" ht="38.25">
      <c r="A24" s="14">
        <v>14</v>
      </c>
      <c r="B24" s="43"/>
      <c r="C24" s="38" t="s">
        <v>289</v>
      </c>
      <c r="D24" s="39" t="s">
        <v>290</v>
      </c>
      <c r="E24" s="8">
        <v>1</v>
      </c>
      <c r="F24" s="8">
        <v>1</v>
      </c>
      <c r="G24" s="9" t="s">
        <v>58</v>
      </c>
      <c r="H24" s="28" t="s">
        <v>283</v>
      </c>
      <c r="I24" s="16"/>
      <c r="J24" s="29"/>
      <c r="K24" s="17">
        <f t="shared" si="0"/>
        <v>0</v>
      </c>
      <c r="L24" s="31"/>
    </row>
    <row r="25" spans="1:12" ht="38.25">
      <c r="A25" s="14">
        <v>15</v>
      </c>
      <c r="B25" s="43"/>
      <c r="C25" s="38" t="s">
        <v>287</v>
      </c>
      <c r="D25" s="39" t="s">
        <v>291</v>
      </c>
      <c r="E25" s="8">
        <v>1</v>
      </c>
      <c r="F25" s="8">
        <v>1</v>
      </c>
      <c r="G25" s="9" t="s">
        <v>58</v>
      </c>
      <c r="H25" s="28" t="s">
        <v>283</v>
      </c>
      <c r="I25" s="16"/>
      <c r="J25" s="29"/>
      <c r="K25" s="17">
        <f t="shared" si="0"/>
        <v>0</v>
      </c>
      <c r="L25" s="31"/>
    </row>
    <row r="26" spans="1:12" ht="28.5" customHeight="1">
      <c r="A26" s="14">
        <v>16</v>
      </c>
      <c r="B26" s="43"/>
      <c r="C26" s="38" t="s">
        <v>292</v>
      </c>
      <c r="D26" s="39" t="s">
        <v>293</v>
      </c>
      <c r="E26" s="8">
        <v>1</v>
      </c>
      <c r="F26" s="8">
        <v>1</v>
      </c>
      <c r="G26" s="9" t="s">
        <v>294</v>
      </c>
      <c r="H26" s="28" t="s">
        <v>283</v>
      </c>
      <c r="I26" s="16"/>
      <c r="J26" s="29"/>
      <c r="K26" s="17">
        <f t="shared" si="0"/>
        <v>0</v>
      </c>
      <c r="L26" s="31"/>
    </row>
    <row r="27" spans="1:12" ht="28.5" customHeight="1">
      <c r="A27" s="14">
        <v>17</v>
      </c>
      <c r="B27" s="43"/>
      <c r="C27" s="38" t="s">
        <v>292</v>
      </c>
      <c r="D27" s="39" t="s">
        <v>295</v>
      </c>
      <c r="E27" s="8">
        <v>1</v>
      </c>
      <c r="F27" s="8">
        <v>1</v>
      </c>
      <c r="G27" s="9" t="s">
        <v>296</v>
      </c>
      <c r="H27" s="28" t="s">
        <v>283</v>
      </c>
      <c r="I27" s="16"/>
      <c r="J27" s="29"/>
      <c r="K27" s="17">
        <f t="shared" si="0"/>
        <v>0</v>
      </c>
      <c r="L27" s="31"/>
    </row>
    <row r="28" spans="1:12" ht="36.75" customHeight="1">
      <c r="A28" s="14">
        <v>18</v>
      </c>
      <c r="B28" s="43"/>
      <c r="C28" s="38" t="s">
        <v>297</v>
      </c>
      <c r="D28" s="39" t="s">
        <v>298</v>
      </c>
      <c r="E28" s="8">
        <v>8</v>
      </c>
      <c r="F28" s="8">
        <v>0</v>
      </c>
      <c r="G28" s="9" t="s">
        <v>299</v>
      </c>
      <c r="H28" s="28" t="s">
        <v>300</v>
      </c>
      <c r="I28" s="16"/>
      <c r="J28" s="29"/>
      <c r="K28" s="17">
        <f t="shared" si="0"/>
        <v>0</v>
      </c>
      <c r="L28" s="31"/>
    </row>
    <row r="29" spans="1:12" ht="37.5" customHeight="1">
      <c r="A29" s="14">
        <v>19</v>
      </c>
      <c r="B29" s="43"/>
      <c r="C29" s="38" t="s">
        <v>297</v>
      </c>
      <c r="D29" s="39" t="s">
        <v>301</v>
      </c>
      <c r="E29" s="8">
        <v>12</v>
      </c>
      <c r="F29" s="8">
        <v>0</v>
      </c>
      <c r="G29" s="9" t="s">
        <v>302</v>
      </c>
      <c r="H29" s="28" t="s">
        <v>300</v>
      </c>
      <c r="I29" s="16"/>
      <c r="J29" s="29"/>
      <c r="K29" s="17">
        <f t="shared" si="0"/>
        <v>0</v>
      </c>
      <c r="L29" s="31"/>
    </row>
    <row r="30" spans="1:12" ht="38.25">
      <c r="A30" s="14">
        <v>20</v>
      </c>
      <c r="B30" s="43"/>
      <c r="C30" s="38" t="s">
        <v>303</v>
      </c>
      <c r="D30" s="39" t="s">
        <v>304</v>
      </c>
      <c r="E30" s="8">
        <v>1</v>
      </c>
      <c r="F30" s="8">
        <v>0</v>
      </c>
      <c r="G30" s="9" t="s">
        <v>305</v>
      </c>
      <c r="H30" s="28" t="s">
        <v>300</v>
      </c>
      <c r="I30" s="16"/>
      <c r="J30" s="29"/>
      <c r="K30" s="17">
        <f t="shared" si="0"/>
        <v>0</v>
      </c>
      <c r="L30" s="31"/>
    </row>
    <row r="31" spans="1:12" ht="38.25">
      <c r="A31" s="14">
        <v>21</v>
      </c>
      <c r="B31" s="43"/>
      <c r="C31" s="26" t="s">
        <v>306</v>
      </c>
      <c r="D31" s="39" t="s">
        <v>307</v>
      </c>
      <c r="E31" s="8">
        <v>8</v>
      </c>
      <c r="F31" s="8">
        <v>0</v>
      </c>
      <c r="G31" s="9" t="s">
        <v>58</v>
      </c>
      <c r="H31" s="28" t="s">
        <v>300</v>
      </c>
      <c r="I31" s="16"/>
      <c r="J31" s="29"/>
      <c r="K31" s="17">
        <f t="shared" si="0"/>
        <v>0</v>
      </c>
      <c r="L31" s="31"/>
    </row>
    <row r="32" spans="1:12" ht="38.25">
      <c r="A32" s="14">
        <v>22</v>
      </c>
      <c r="B32" s="43"/>
      <c r="C32" s="26" t="s">
        <v>306</v>
      </c>
      <c r="D32" s="39" t="s">
        <v>308</v>
      </c>
      <c r="E32" s="8">
        <v>12</v>
      </c>
      <c r="F32" s="8">
        <v>0</v>
      </c>
      <c r="G32" s="9" t="s">
        <v>58</v>
      </c>
      <c r="H32" s="28" t="s">
        <v>300</v>
      </c>
      <c r="I32" s="16"/>
      <c r="J32" s="29"/>
      <c r="K32" s="17">
        <f t="shared" si="0"/>
        <v>0</v>
      </c>
      <c r="L32" s="31"/>
    </row>
    <row r="33" spans="1:12" ht="38.25">
      <c r="A33" s="14">
        <v>23</v>
      </c>
      <c r="B33" s="43"/>
      <c r="C33" s="26" t="s">
        <v>306</v>
      </c>
      <c r="D33" s="39" t="s">
        <v>309</v>
      </c>
      <c r="E33" s="8">
        <v>1</v>
      </c>
      <c r="F33" s="8">
        <v>0</v>
      </c>
      <c r="G33" s="9" t="s">
        <v>58</v>
      </c>
      <c r="H33" s="28" t="s">
        <v>300</v>
      </c>
      <c r="I33" s="16"/>
      <c r="J33" s="29"/>
      <c r="K33" s="17">
        <f t="shared" si="0"/>
        <v>0</v>
      </c>
      <c r="L33" s="31"/>
    </row>
    <row r="34" spans="1:12" ht="89.25">
      <c r="A34" s="14">
        <v>24</v>
      </c>
      <c r="B34" s="42" t="s">
        <v>310</v>
      </c>
      <c r="C34" s="38" t="s">
        <v>311</v>
      </c>
      <c r="D34" s="19" t="s">
        <v>312</v>
      </c>
      <c r="E34" s="8">
        <v>34</v>
      </c>
      <c r="F34" s="8">
        <v>1</v>
      </c>
      <c r="G34" s="9" t="s">
        <v>313</v>
      </c>
      <c r="H34" s="28" t="s">
        <v>283</v>
      </c>
      <c r="I34" s="16"/>
      <c r="J34" s="29"/>
      <c r="K34" s="17">
        <f t="shared" si="0"/>
        <v>0</v>
      </c>
      <c r="L34" s="31"/>
    </row>
    <row r="35" spans="1:12" ht="38.25">
      <c r="A35" s="14">
        <v>25</v>
      </c>
      <c r="B35" s="43"/>
      <c r="C35" s="38" t="s">
        <v>311</v>
      </c>
      <c r="D35" s="19" t="s">
        <v>314</v>
      </c>
      <c r="E35" s="8">
        <v>7</v>
      </c>
      <c r="F35" s="8">
        <v>1</v>
      </c>
      <c r="G35" s="9" t="s">
        <v>315</v>
      </c>
      <c r="H35" s="28" t="s">
        <v>283</v>
      </c>
      <c r="I35" s="16"/>
      <c r="J35" s="29"/>
      <c r="K35" s="17">
        <f t="shared" si="0"/>
        <v>0</v>
      </c>
      <c r="L35" s="31"/>
    </row>
    <row r="36" spans="1:12" ht="25.5">
      <c r="A36" s="14">
        <v>26</v>
      </c>
      <c r="B36" s="43"/>
      <c r="C36" s="38" t="s">
        <v>311</v>
      </c>
      <c r="D36" s="19" t="s">
        <v>316</v>
      </c>
      <c r="E36" s="8">
        <v>2</v>
      </c>
      <c r="F36" s="8">
        <v>1</v>
      </c>
      <c r="G36" s="9" t="s">
        <v>317</v>
      </c>
      <c r="H36" s="28" t="s">
        <v>283</v>
      </c>
      <c r="I36" s="16"/>
      <c r="J36" s="29"/>
      <c r="K36" s="17">
        <f t="shared" si="0"/>
        <v>0</v>
      </c>
      <c r="L36" s="31"/>
    </row>
    <row r="37" spans="1:12" ht="25.5">
      <c r="A37" s="14">
        <v>27</v>
      </c>
      <c r="B37" s="43"/>
      <c r="C37" s="38" t="s">
        <v>311</v>
      </c>
      <c r="D37" s="19" t="s">
        <v>318</v>
      </c>
      <c r="E37" s="8">
        <v>1</v>
      </c>
      <c r="F37" s="8">
        <v>1</v>
      </c>
      <c r="G37" s="9" t="s">
        <v>319</v>
      </c>
      <c r="H37" s="28" t="s">
        <v>283</v>
      </c>
      <c r="I37" s="16"/>
      <c r="J37" s="29"/>
      <c r="K37" s="17">
        <f t="shared" si="0"/>
        <v>0</v>
      </c>
      <c r="L37" s="31"/>
    </row>
    <row r="38" spans="1:12" ht="38.25">
      <c r="A38" s="14">
        <v>28</v>
      </c>
      <c r="B38" s="43"/>
      <c r="C38" s="26" t="s">
        <v>320</v>
      </c>
      <c r="D38" s="19" t="s">
        <v>321</v>
      </c>
      <c r="E38" s="8">
        <v>2</v>
      </c>
      <c r="F38" s="8">
        <v>1</v>
      </c>
      <c r="G38" s="9" t="s">
        <v>322</v>
      </c>
      <c r="H38" s="28" t="s">
        <v>283</v>
      </c>
      <c r="I38" s="16"/>
      <c r="J38" s="29"/>
      <c r="K38" s="17">
        <f t="shared" si="0"/>
        <v>0</v>
      </c>
      <c r="L38" s="31"/>
    </row>
    <row r="39" spans="1:12" ht="38.25">
      <c r="A39" s="14">
        <v>29</v>
      </c>
      <c r="B39" s="43"/>
      <c r="C39" s="26" t="s">
        <v>320</v>
      </c>
      <c r="D39" s="19" t="s">
        <v>323</v>
      </c>
      <c r="E39" s="8">
        <v>2</v>
      </c>
      <c r="F39" s="8">
        <v>1</v>
      </c>
      <c r="G39" s="9" t="s">
        <v>324</v>
      </c>
      <c r="H39" s="28" t="s">
        <v>283</v>
      </c>
      <c r="I39" s="16"/>
      <c r="J39" s="29"/>
      <c r="K39" s="17">
        <f t="shared" si="0"/>
        <v>0</v>
      </c>
      <c r="L39" s="31"/>
    </row>
    <row r="40" spans="1:12" ht="25.5">
      <c r="A40" s="14">
        <v>30</v>
      </c>
      <c r="B40" s="43"/>
      <c r="C40" s="19" t="s">
        <v>229</v>
      </c>
      <c r="D40" s="19" t="s">
        <v>72</v>
      </c>
      <c r="E40" s="8">
        <v>1</v>
      </c>
      <c r="F40" s="8">
        <v>1</v>
      </c>
      <c r="G40" s="9" t="s">
        <v>236</v>
      </c>
      <c r="H40" s="28" t="s">
        <v>278</v>
      </c>
      <c r="I40" s="16"/>
      <c r="J40" s="29"/>
      <c r="K40" s="17">
        <f t="shared" si="0"/>
        <v>0</v>
      </c>
      <c r="L40" s="31"/>
    </row>
    <row r="41" spans="1:12" ht="38.25">
      <c r="A41" s="14">
        <v>31</v>
      </c>
      <c r="B41" s="43"/>
      <c r="C41" s="19" t="s">
        <v>230</v>
      </c>
      <c r="D41" s="19" t="s">
        <v>72</v>
      </c>
      <c r="E41" s="8">
        <v>1</v>
      </c>
      <c r="F41" s="8">
        <v>1</v>
      </c>
      <c r="G41" s="9" t="s">
        <v>237</v>
      </c>
      <c r="H41" s="28" t="s">
        <v>278</v>
      </c>
      <c r="I41" s="16"/>
      <c r="J41" s="29"/>
      <c r="K41" s="17">
        <f t="shared" si="0"/>
        <v>0</v>
      </c>
      <c r="L41" s="31"/>
    </row>
    <row r="42" spans="1:12" ht="25.5">
      <c r="A42" s="14">
        <v>32</v>
      </c>
      <c r="B42" s="43"/>
      <c r="C42" s="26" t="s">
        <v>22</v>
      </c>
      <c r="D42" s="19" t="s">
        <v>21</v>
      </c>
      <c r="E42" s="8">
        <v>2</v>
      </c>
      <c r="F42" s="8">
        <v>1</v>
      </c>
      <c r="G42" s="9" t="s">
        <v>94</v>
      </c>
      <c r="H42" s="28" t="s">
        <v>278</v>
      </c>
      <c r="I42" s="16"/>
      <c r="J42" s="29"/>
      <c r="K42" s="17">
        <f t="shared" si="0"/>
        <v>0</v>
      </c>
      <c r="L42" s="31"/>
    </row>
    <row r="43" spans="1:12" ht="25.5">
      <c r="A43" s="14">
        <v>33</v>
      </c>
      <c r="B43" s="43"/>
      <c r="C43" s="26" t="s">
        <v>22</v>
      </c>
      <c r="D43" s="19" t="s">
        <v>21</v>
      </c>
      <c r="E43" s="8">
        <v>2</v>
      </c>
      <c r="F43" s="8">
        <v>1</v>
      </c>
      <c r="G43" s="9" t="s">
        <v>95</v>
      </c>
      <c r="H43" s="28" t="s">
        <v>278</v>
      </c>
      <c r="I43" s="16"/>
      <c r="J43" s="29"/>
      <c r="K43" s="17">
        <f t="shared" si="0"/>
        <v>0</v>
      </c>
      <c r="L43" s="31"/>
    </row>
    <row r="44" spans="1:12" ht="16.5" customHeight="1">
      <c r="A44" s="14">
        <v>34</v>
      </c>
      <c r="B44" s="43"/>
      <c r="C44" s="26" t="s">
        <v>101</v>
      </c>
      <c r="D44" s="14" t="s">
        <v>100</v>
      </c>
      <c r="E44" s="8">
        <v>1</v>
      </c>
      <c r="F44" s="8">
        <v>1</v>
      </c>
      <c r="G44" s="9" t="s">
        <v>104</v>
      </c>
      <c r="H44" s="28" t="s">
        <v>278</v>
      </c>
      <c r="I44" s="16"/>
      <c r="J44" s="29"/>
      <c r="K44" s="17">
        <f t="shared" si="0"/>
        <v>0</v>
      </c>
      <c r="L44" s="31"/>
    </row>
    <row r="45" spans="1:12" ht="25.5">
      <c r="A45" s="14">
        <v>35</v>
      </c>
      <c r="B45" s="43"/>
      <c r="C45" s="26" t="s">
        <v>102</v>
      </c>
      <c r="D45" s="14" t="s">
        <v>100</v>
      </c>
      <c r="E45" s="8">
        <v>1</v>
      </c>
      <c r="F45" s="8">
        <v>1</v>
      </c>
      <c r="G45" s="9" t="s">
        <v>104</v>
      </c>
      <c r="H45" s="28" t="s">
        <v>278</v>
      </c>
      <c r="I45" s="16"/>
      <c r="J45" s="29"/>
      <c r="K45" s="17">
        <f t="shared" si="0"/>
        <v>0</v>
      </c>
      <c r="L45" s="31"/>
    </row>
    <row r="46" spans="1:12" ht="25.5">
      <c r="A46" s="14">
        <v>36</v>
      </c>
      <c r="B46" s="43"/>
      <c r="C46" s="26" t="s">
        <v>217</v>
      </c>
      <c r="D46" s="14" t="s">
        <v>218</v>
      </c>
      <c r="E46" s="8">
        <v>1</v>
      </c>
      <c r="F46" s="8">
        <v>1</v>
      </c>
      <c r="G46" s="9" t="s">
        <v>104</v>
      </c>
      <c r="H46" s="28" t="s">
        <v>278</v>
      </c>
      <c r="I46" s="16"/>
      <c r="J46" s="29"/>
      <c r="K46" s="17">
        <f t="shared" si="0"/>
        <v>0</v>
      </c>
      <c r="L46" s="31"/>
    </row>
    <row r="47" spans="1:12" ht="16.5" customHeight="1">
      <c r="A47" s="14">
        <v>37</v>
      </c>
      <c r="B47" s="43"/>
      <c r="C47" s="26" t="s">
        <v>219</v>
      </c>
      <c r="D47" s="14" t="s">
        <v>218</v>
      </c>
      <c r="E47" s="8">
        <v>1</v>
      </c>
      <c r="F47" s="8">
        <v>1</v>
      </c>
      <c r="G47" s="9" t="s">
        <v>104</v>
      </c>
      <c r="H47" s="28" t="s">
        <v>278</v>
      </c>
      <c r="I47" s="16"/>
      <c r="J47" s="29"/>
      <c r="K47" s="17">
        <f t="shared" si="0"/>
        <v>0</v>
      </c>
      <c r="L47" s="31"/>
    </row>
    <row r="48" spans="1:12" ht="38.25">
      <c r="A48" s="14">
        <v>38</v>
      </c>
      <c r="B48" s="43"/>
      <c r="C48" s="26" t="s">
        <v>220</v>
      </c>
      <c r="D48" s="14" t="s">
        <v>221</v>
      </c>
      <c r="E48" s="8">
        <v>1</v>
      </c>
      <c r="F48" s="8">
        <v>1</v>
      </c>
      <c r="G48" s="9" t="s">
        <v>222</v>
      </c>
      <c r="H48" s="28" t="s">
        <v>278</v>
      </c>
      <c r="I48" s="16"/>
      <c r="J48" s="29"/>
      <c r="K48" s="17">
        <f t="shared" si="0"/>
        <v>0</v>
      </c>
      <c r="L48" s="31"/>
    </row>
    <row r="49" spans="1:12" ht="38.25">
      <c r="A49" s="14">
        <v>39</v>
      </c>
      <c r="B49" s="43"/>
      <c r="C49" s="26" t="s">
        <v>223</v>
      </c>
      <c r="D49" s="14" t="s">
        <v>221</v>
      </c>
      <c r="E49" s="8">
        <v>1</v>
      </c>
      <c r="F49" s="8">
        <v>1</v>
      </c>
      <c r="G49" s="9" t="s">
        <v>222</v>
      </c>
      <c r="H49" s="28" t="s">
        <v>278</v>
      </c>
      <c r="I49" s="16"/>
      <c r="J49" s="29"/>
      <c r="K49" s="17">
        <f t="shared" si="0"/>
        <v>0</v>
      </c>
      <c r="L49" s="31"/>
    </row>
    <row r="50" spans="1:12" ht="16.5" customHeight="1">
      <c r="A50" s="14">
        <v>40</v>
      </c>
      <c r="B50" s="43"/>
      <c r="C50" s="19" t="s">
        <v>96</v>
      </c>
      <c r="D50" s="14"/>
      <c r="E50" s="14">
        <v>5</v>
      </c>
      <c r="F50" s="8">
        <v>1</v>
      </c>
      <c r="G50" s="9"/>
      <c r="H50" s="28" t="s">
        <v>278</v>
      </c>
      <c r="I50" s="16"/>
      <c r="J50" s="29"/>
      <c r="K50" s="17">
        <f t="shared" si="0"/>
        <v>0</v>
      </c>
      <c r="L50" s="31"/>
    </row>
    <row r="51" spans="1:12">
      <c r="A51" s="14">
        <v>41</v>
      </c>
      <c r="B51" s="43"/>
      <c r="C51" s="26" t="s">
        <v>224</v>
      </c>
      <c r="D51" s="14" t="s">
        <v>14</v>
      </c>
      <c r="E51" s="8">
        <v>1</v>
      </c>
      <c r="F51" s="8">
        <v>1</v>
      </c>
      <c r="G51" s="9" t="s">
        <v>103</v>
      </c>
      <c r="H51" s="28" t="s">
        <v>278</v>
      </c>
      <c r="I51" s="16"/>
      <c r="J51" s="16"/>
      <c r="K51" s="17">
        <f t="shared" si="0"/>
        <v>0</v>
      </c>
      <c r="L51" s="31"/>
    </row>
    <row r="52" spans="1:12" ht="25.5">
      <c r="A52" s="14">
        <v>42</v>
      </c>
      <c r="B52" s="43"/>
      <c r="C52" s="26" t="s">
        <v>23</v>
      </c>
      <c r="D52" s="14"/>
      <c r="E52" s="8">
        <v>4</v>
      </c>
      <c r="F52" s="8">
        <v>1</v>
      </c>
      <c r="G52" s="9" t="s">
        <v>24</v>
      </c>
      <c r="H52" s="28" t="s">
        <v>278</v>
      </c>
      <c r="I52" s="16"/>
      <c r="J52" s="29"/>
      <c r="K52" s="17">
        <f t="shared" si="0"/>
        <v>0</v>
      </c>
      <c r="L52" s="31"/>
    </row>
    <row r="53" spans="1:12" ht="25.5">
      <c r="A53" s="14">
        <v>43</v>
      </c>
      <c r="B53" s="43"/>
      <c r="C53" s="19" t="s">
        <v>25</v>
      </c>
      <c r="D53" s="19" t="s">
        <v>26</v>
      </c>
      <c r="E53" s="10">
        <v>1</v>
      </c>
      <c r="F53" s="8">
        <v>1</v>
      </c>
      <c r="G53" s="9" t="s">
        <v>86</v>
      </c>
      <c r="H53" s="28" t="s">
        <v>278</v>
      </c>
      <c r="I53" s="16"/>
      <c r="J53" s="29"/>
      <c r="K53" s="17">
        <f t="shared" si="0"/>
        <v>0</v>
      </c>
      <c r="L53" s="31"/>
    </row>
    <row r="54" spans="1:12" ht="25.5">
      <c r="A54" s="14">
        <v>44</v>
      </c>
      <c r="B54" s="43"/>
      <c r="C54" s="19" t="s">
        <v>92</v>
      </c>
      <c r="D54" s="14"/>
      <c r="E54" s="14">
        <v>2</v>
      </c>
      <c r="F54" s="8">
        <v>1</v>
      </c>
      <c r="G54" s="9" t="s">
        <v>85</v>
      </c>
      <c r="H54" s="28" t="s">
        <v>278</v>
      </c>
      <c r="I54" s="16"/>
      <c r="J54" s="29"/>
      <c r="K54" s="17">
        <f t="shared" si="0"/>
        <v>0</v>
      </c>
      <c r="L54" s="31"/>
    </row>
    <row r="55" spans="1:12">
      <c r="A55" s="14">
        <v>45</v>
      </c>
      <c r="B55" s="43"/>
      <c r="C55" s="19" t="s">
        <v>92</v>
      </c>
      <c r="D55" s="14"/>
      <c r="E55" s="14">
        <v>2</v>
      </c>
      <c r="F55" s="8">
        <v>1</v>
      </c>
      <c r="G55" s="9" t="s">
        <v>87</v>
      </c>
      <c r="H55" s="28" t="s">
        <v>278</v>
      </c>
      <c r="I55" s="16"/>
      <c r="J55" s="29"/>
      <c r="K55" s="17">
        <f t="shared" si="0"/>
        <v>0</v>
      </c>
      <c r="L55" s="31"/>
    </row>
    <row r="56" spans="1:12">
      <c r="A56" s="14">
        <v>46</v>
      </c>
      <c r="B56" s="43"/>
      <c r="C56" s="19" t="s">
        <v>92</v>
      </c>
      <c r="D56" s="14"/>
      <c r="E56" s="14">
        <v>2</v>
      </c>
      <c r="F56" s="8">
        <v>1</v>
      </c>
      <c r="G56" s="9" t="s">
        <v>88</v>
      </c>
      <c r="H56" s="28" t="s">
        <v>278</v>
      </c>
      <c r="I56" s="16"/>
      <c r="J56" s="29"/>
      <c r="K56" s="17">
        <f t="shared" si="0"/>
        <v>0</v>
      </c>
      <c r="L56" s="31"/>
    </row>
    <row r="57" spans="1:12">
      <c r="A57" s="14">
        <v>47</v>
      </c>
      <c r="B57" s="43"/>
      <c r="C57" s="19" t="s">
        <v>92</v>
      </c>
      <c r="D57" s="14"/>
      <c r="E57" s="14">
        <v>2</v>
      </c>
      <c r="F57" s="8">
        <v>1</v>
      </c>
      <c r="G57" s="9" t="s">
        <v>89</v>
      </c>
      <c r="H57" s="28" t="s">
        <v>278</v>
      </c>
      <c r="I57" s="16"/>
      <c r="J57" s="29"/>
      <c r="K57" s="17">
        <f t="shared" si="0"/>
        <v>0</v>
      </c>
      <c r="L57" s="31"/>
    </row>
    <row r="58" spans="1:12">
      <c r="A58" s="14">
        <v>48</v>
      </c>
      <c r="B58" s="48"/>
      <c r="C58" s="19" t="s">
        <v>92</v>
      </c>
      <c r="D58" s="14"/>
      <c r="E58" s="14">
        <v>2</v>
      </c>
      <c r="F58" s="8">
        <v>1</v>
      </c>
      <c r="G58" s="9" t="s">
        <v>90</v>
      </c>
      <c r="H58" s="28" t="s">
        <v>278</v>
      </c>
      <c r="I58" s="16"/>
      <c r="J58" s="29"/>
      <c r="K58" s="17">
        <f t="shared" si="0"/>
        <v>0</v>
      </c>
      <c r="L58" s="31"/>
    </row>
    <row r="59" spans="1:12" ht="25.5">
      <c r="A59" s="14">
        <v>49</v>
      </c>
      <c r="B59" s="42" t="s">
        <v>325</v>
      </c>
      <c r="C59" s="19" t="s">
        <v>28</v>
      </c>
      <c r="D59" s="19"/>
      <c r="E59" s="10">
        <v>2</v>
      </c>
      <c r="F59" s="8">
        <v>1</v>
      </c>
      <c r="G59" s="20" t="s">
        <v>29</v>
      </c>
      <c r="H59" s="28" t="s">
        <v>278</v>
      </c>
      <c r="I59" s="16"/>
      <c r="J59" s="29"/>
      <c r="K59" s="17">
        <f t="shared" si="0"/>
        <v>0</v>
      </c>
      <c r="L59" s="31"/>
    </row>
    <row r="60" spans="1:12" ht="25.5">
      <c r="A60" s="14">
        <v>50</v>
      </c>
      <c r="B60" s="43"/>
      <c r="C60" s="19" t="s">
        <v>30</v>
      </c>
      <c r="D60" s="19"/>
      <c r="E60" s="10">
        <v>2</v>
      </c>
      <c r="F60" s="8">
        <v>1</v>
      </c>
      <c r="G60" s="20" t="s">
        <v>27</v>
      </c>
      <c r="H60" s="28" t="s">
        <v>278</v>
      </c>
      <c r="I60" s="16"/>
      <c r="J60" s="29"/>
      <c r="K60" s="17">
        <f t="shared" si="0"/>
        <v>0</v>
      </c>
      <c r="L60" s="31"/>
    </row>
    <row r="61" spans="1:12" ht="25.5">
      <c r="A61" s="14">
        <v>51</v>
      </c>
      <c r="B61" s="43"/>
      <c r="C61" s="26" t="s">
        <v>31</v>
      </c>
      <c r="D61" s="14" t="s">
        <v>14</v>
      </c>
      <c r="E61" s="8">
        <v>1</v>
      </c>
      <c r="F61" s="8">
        <v>1</v>
      </c>
      <c r="G61" s="9" t="s">
        <v>32</v>
      </c>
      <c r="H61" s="28" t="s">
        <v>278</v>
      </c>
      <c r="I61" s="16"/>
      <c r="J61" s="16"/>
      <c r="K61" s="17">
        <f t="shared" si="0"/>
        <v>0</v>
      </c>
      <c r="L61" s="31"/>
    </row>
    <row r="62" spans="1:12" ht="38.25">
      <c r="A62" s="14">
        <v>52</v>
      </c>
      <c r="B62" s="43"/>
      <c r="C62" s="26" t="s">
        <v>135</v>
      </c>
      <c r="D62" s="14" t="s">
        <v>33</v>
      </c>
      <c r="E62" s="8">
        <v>1</v>
      </c>
      <c r="F62" s="8">
        <v>0</v>
      </c>
      <c r="G62" s="9" t="s">
        <v>137</v>
      </c>
      <c r="H62" s="28" t="s">
        <v>278</v>
      </c>
      <c r="I62" s="16"/>
      <c r="J62" s="29"/>
      <c r="K62" s="17">
        <f t="shared" si="0"/>
        <v>0</v>
      </c>
      <c r="L62" s="31"/>
    </row>
    <row r="63" spans="1:12" ht="25.5">
      <c r="A63" s="14">
        <v>53</v>
      </c>
      <c r="B63" s="48"/>
      <c r="C63" s="26" t="s">
        <v>136</v>
      </c>
      <c r="D63" s="14" t="s">
        <v>33</v>
      </c>
      <c r="E63" s="8">
        <v>1</v>
      </c>
      <c r="F63" s="8">
        <v>1</v>
      </c>
      <c r="G63" s="9" t="s">
        <v>34</v>
      </c>
      <c r="H63" s="28" t="s">
        <v>278</v>
      </c>
      <c r="I63" s="16"/>
      <c r="J63" s="29"/>
      <c r="K63" s="17">
        <f t="shared" si="0"/>
        <v>0</v>
      </c>
      <c r="L63" s="31"/>
    </row>
    <row r="64" spans="1:12">
      <c r="A64" s="14">
        <v>54</v>
      </c>
      <c r="B64" s="42" t="s">
        <v>326</v>
      </c>
      <c r="C64" s="19" t="s">
        <v>92</v>
      </c>
      <c r="D64" s="27"/>
      <c r="E64" s="8">
        <v>1</v>
      </c>
      <c r="F64" s="8">
        <v>1</v>
      </c>
      <c r="G64" s="9" t="s">
        <v>87</v>
      </c>
      <c r="H64" s="28" t="s">
        <v>278</v>
      </c>
      <c r="I64" s="16"/>
      <c r="J64" s="29"/>
      <c r="K64" s="17">
        <f t="shared" si="0"/>
        <v>0</v>
      </c>
      <c r="L64" s="31"/>
    </row>
    <row r="65" spans="1:12">
      <c r="A65" s="14">
        <v>55</v>
      </c>
      <c r="B65" s="43"/>
      <c r="C65" s="19" t="s">
        <v>92</v>
      </c>
      <c r="D65" s="27"/>
      <c r="E65" s="8">
        <v>1</v>
      </c>
      <c r="F65" s="8">
        <v>1</v>
      </c>
      <c r="G65" s="9" t="s">
        <v>88</v>
      </c>
      <c r="H65" s="28" t="s">
        <v>278</v>
      </c>
      <c r="I65" s="16"/>
      <c r="J65" s="29"/>
      <c r="K65" s="17">
        <f t="shared" si="0"/>
        <v>0</v>
      </c>
      <c r="L65" s="31"/>
    </row>
    <row r="66" spans="1:12">
      <c r="A66" s="14">
        <v>56</v>
      </c>
      <c r="B66" s="43"/>
      <c r="C66" s="19" t="s">
        <v>92</v>
      </c>
      <c r="D66" s="27"/>
      <c r="E66" s="8">
        <v>1</v>
      </c>
      <c r="F66" s="8">
        <v>1</v>
      </c>
      <c r="G66" s="9" t="s">
        <v>89</v>
      </c>
      <c r="H66" s="28" t="s">
        <v>278</v>
      </c>
      <c r="I66" s="16"/>
      <c r="J66" s="29"/>
      <c r="K66" s="17">
        <f t="shared" si="0"/>
        <v>0</v>
      </c>
      <c r="L66" s="31"/>
    </row>
    <row r="67" spans="1:12" ht="16.5" customHeight="1">
      <c r="A67" s="14">
        <v>57</v>
      </c>
      <c r="B67" s="43"/>
      <c r="C67" s="38" t="s">
        <v>297</v>
      </c>
      <c r="D67" s="40" t="s">
        <v>327</v>
      </c>
      <c r="E67" s="8">
        <v>1</v>
      </c>
      <c r="F67" s="8">
        <v>1</v>
      </c>
      <c r="G67" s="9" t="s">
        <v>328</v>
      </c>
      <c r="H67" s="28" t="s">
        <v>283</v>
      </c>
      <c r="I67" s="16"/>
      <c r="J67" s="29"/>
      <c r="K67" s="17">
        <f t="shared" si="0"/>
        <v>0</v>
      </c>
      <c r="L67" s="31"/>
    </row>
    <row r="68" spans="1:12" ht="27">
      <c r="A68" s="14">
        <v>58</v>
      </c>
      <c r="B68" s="48"/>
      <c r="C68" s="26" t="s">
        <v>329</v>
      </c>
      <c r="D68" s="40" t="s">
        <v>330</v>
      </c>
      <c r="E68" s="8">
        <v>1</v>
      </c>
      <c r="F68" s="8">
        <v>1</v>
      </c>
      <c r="G68" s="9" t="s">
        <v>331</v>
      </c>
      <c r="H68" s="28" t="s">
        <v>283</v>
      </c>
      <c r="I68" s="16"/>
      <c r="J68" s="29"/>
      <c r="K68" s="17">
        <f t="shared" si="0"/>
        <v>0</v>
      </c>
      <c r="L68" s="31"/>
    </row>
    <row r="69" spans="1:12">
      <c r="A69" s="14">
        <v>59</v>
      </c>
      <c r="B69" s="42" t="s">
        <v>332</v>
      </c>
      <c r="C69" s="19" t="s">
        <v>92</v>
      </c>
      <c r="D69" s="27"/>
      <c r="E69" s="8">
        <v>1</v>
      </c>
      <c r="F69" s="8">
        <v>1</v>
      </c>
      <c r="G69" s="9" t="s">
        <v>87</v>
      </c>
      <c r="H69" s="28" t="s">
        <v>278</v>
      </c>
      <c r="I69" s="16"/>
      <c r="J69" s="29"/>
      <c r="K69" s="17">
        <f t="shared" si="0"/>
        <v>0</v>
      </c>
      <c r="L69" s="31"/>
    </row>
    <row r="70" spans="1:12">
      <c r="A70" s="14">
        <v>60</v>
      </c>
      <c r="B70" s="43"/>
      <c r="C70" s="19" t="s">
        <v>92</v>
      </c>
      <c r="D70" s="27"/>
      <c r="E70" s="8">
        <v>1</v>
      </c>
      <c r="F70" s="8">
        <v>1</v>
      </c>
      <c r="G70" s="9" t="s">
        <v>88</v>
      </c>
      <c r="H70" s="28" t="s">
        <v>278</v>
      </c>
      <c r="I70" s="16"/>
      <c r="J70" s="29"/>
      <c r="K70" s="17">
        <f t="shared" si="0"/>
        <v>0</v>
      </c>
      <c r="L70" s="31"/>
    </row>
    <row r="71" spans="1:12">
      <c r="A71" s="14">
        <v>61</v>
      </c>
      <c r="B71" s="43"/>
      <c r="C71" s="19" t="s">
        <v>92</v>
      </c>
      <c r="D71" s="27"/>
      <c r="E71" s="8">
        <v>1</v>
      </c>
      <c r="F71" s="8">
        <v>1</v>
      </c>
      <c r="G71" s="9" t="s">
        <v>89</v>
      </c>
      <c r="H71" s="28" t="s">
        <v>278</v>
      </c>
      <c r="I71" s="16"/>
      <c r="J71" s="29"/>
      <c r="K71" s="17">
        <f t="shared" si="0"/>
        <v>0</v>
      </c>
      <c r="L71" s="31"/>
    </row>
    <row r="72" spans="1:12" ht="27">
      <c r="A72" s="14">
        <v>62</v>
      </c>
      <c r="B72" s="43"/>
      <c r="C72" s="38" t="s">
        <v>297</v>
      </c>
      <c r="D72" s="40" t="s">
        <v>327</v>
      </c>
      <c r="E72" s="8">
        <v>2</v>
      </c>
      <c r="F72" s="8">
        <v>1</v>
      </c>
      <c r="G72" s="9" t="s">
        <v>328</v>
      </c>
      <c r="H72" s="28" t="s">
        <v>283</v>
      </c>
      <c r="I72" s="16"/>
      <c r="J72" s="29"/>
      <c r="K72" s="17">
        <f t="shared" si="0"/>
        <v>0</v>
      </c>
      <c r="L72" s="31"/>
    </row>
    <row r="73" spans="1:12" ht="27">
      <c r="A73" s="14">
        <v>63</v>
      </c>
      <c r="B73" s="48"/>
      <c r="C73" s="26" t="s">
        <v>329</v>
      </c>
      <c r="D73" s="40" t="s">
        <v>330</v>
      </c>
      <c r="E73" s="8">
        <v>2</v>
      </c>
      <c r="F73" s="8">
        <v>1</v>
      </c>
      <c r="G73" s="9" t="s">
        <v>331</v>
      </c>
      <c r="H73" s="28" t="s">
        <v>283</v>
      </c>
      <c r="I73" s="16"/>
      <c r="J73" s="29"/>
      <c r="K73" s="17">
        <f t="shared" si="0"/>
        <v>0</v>
      </c>
      <c r="L73" s="31"/>
    </row>
    <row r="74" spans="1:12">
      <c r="A74" s="14">
        <v>64</v>
      </c>
      <c r="B74" s="42" t="s">
        <v>333</v>
      </c>
      <c r="C74" s="19" t="s">
        <v>92</v>
      </c>
      <c r="D74" s="27"/>
      <c r="E74" s="8">
        <v>1</v>
      </c>
      <c r="F74" s="8">
        <v>1</v>
      </c>
      <c r="G74" s="9" t="s">
        <v>87</v>
      </c>
      <c r="H74" s="28" t="s">
        <v>278</v>
      </c>
      <c r="I74" s="16"/>
      <c r="J74" s="29"/>
      <c r="K74" s="17">
        <f t="shared" si="0"/>
        <v>0</v>
      </c>
      <c r="L74" s="31"/>
    </row>
    <row r="75" spans="1:12">
      <c r="A75" s="14">
        <v>65</v>
      </c>
      <c r="B75" s="43"/>
      <c r="C75" s="19" t="s">
        <v>92</v>
      </c>
      <c r="D75" s="27"/>
      <c r="E75" s="8">
        <v>1</v>
      </c>
      <c r="F75" s="8">
        <v>1</v>
      </c>
      <c r="G75" s="9" t="s">
        <v>88</v>
      </c>
      <c r="H75" s="28" t="s">
        <v>278</v>
      </c>
      <c r="I75" s="16"/>
      <c r="J75" s="29"/>
      <c r="K75" s="17">
        <f t="shared" ref="K75:K155" si="1">E75*F75*(I75+J75)</f>
        <v>0</v>
      </c>
      <c r="L75" s="31"/>
    </row>
    <row r="76" spans="1:12">
      <c r="A76" s="14">
        <v>66</v>
      </c>
      <c r="B76" s="43"/>
      <c r="C76" s="19" t="s">
        <v>92</v>
      </c>
      <c r="D76" s="27"/>
      <c r="E76" s="8">
        <v>1</v>
      </c>
      <c r="F76" s="8">
        <v>1</v>
      </c>
      <c r="G76" s="9" t="s">
        <v>89</v>
      </c>
      <c r="H76" s="28" t="s">
        <v>278</v>
      </c>
      <c r="I76" s="16"/>
      <c r="J76" s="29"/>
      <c r="K76" s="17">
        <f t="shared" si="1"/>
        <v>0</v>
      </c>
      <c r="L76" s="31"/>
    </row>
    <row r="77" spans="1:12" ht="25.5">
      <c r="A77" s="14">
        <v>67</v>
      </c>
      <c r="B77" s="43"/>
      <c r="C77" s="19" t="s">
        <v>238</v>
      </c>
      <c r="D77" s="14" t="s">
        <v>173</v>
      </c>
      <c r="E77" s="8">
        <v>1</v>
      </c>
      <c r="F77" s="8">
        <v>1</v>
      </c>
      <c r="G77" s="9" t="s">
        <v>103</v>
      </c>
      <c r="H77" s="28" t="s">
        <v>278</v>
      </c>
      <c r="I77" s="16"/>
      <c r="J77" s="29"/>
      <c r="K77" s="17">
        <f t="shared" si="1"/>
        <v>0</v>
      </c>
      <c r="L77" s="31"/>
    </row>
    <row r="78" spans="1:12" ht="25.5">
      <c r="A78" s="14">
        <v>68</v>
      </c>
      <c r="B78" s="43"/>
      <c r="C78" s="19" t="s">
        <v>238</v>
      </c>
      <c r="D78" s="14" t="s">
        <v>173</v>
      </c>
      <c r="E78" s="8">
        <v>1</v>
      </c>
      <c r="F78" s="8">
        <v>1</v>
      </c>
      <c r="G78" s="9" t="s">
        <v>239</v>
      </c>
      <c r="H78" s="28" t="s">
        <v>278</v>
      </c>
      <c r="I78" s="16"/>
      <c r="J78" s="29"/>
      <c r="K78" s="17">
        <f t="shared" si="1"/>
        <v>0</v>
      </c>
      <c r="L78" s="31"/>
    </row>
    <row r="79" spans="1:12" ht="25.5">
      <c r="A79" s="14">
        <v>69</v>
      </c>
      <c r="B79" s="43"/>
      <c r="C79" s="19" t="s">
        <v>240</v>
      </c>
      <c r="D79" s="14" t="s">
        <v>173</v>
      </c>
      <c r="E79" s="8">
        <v>1</v>
      </c>
      <c r="F79" s="8">
        <v>1</v>
      </c>
      <c r="G79" s="9" t="s">
        <v>239</v>
      </c>
      <c r="H79" s="28" t="s">
        <v>278</v>
      </c>
      <c r="I79" s="16"/>
      <c r="J79" s="29"/>
      <c r="K79" s="17">
        <f t="shared" si="1"/>
        <v>0</v>
      </c>
      <c r="L79" s="31"/>
    </row>
    <row r="80" spans="1:12" ht="38.25">
      <c r="A80" s="14">
        <v>70</v>
      </c>
      <c r="B80" s="43"/>
      <c r="C80" s="26" t="s">
        <v>134</v>
      </c>
      <c r="D80" s="14" t="s">
        <v>132</v>
      </c>
      <c r="E80" s="8">
        <v>1</v>
      </c>
      <c r="F80" s="8">
        <v>2</v>
      </c>
      <c r="G80" s="9" t="s">
        <v>133</v>
      </c>
      <c r="H80" s="28" t="s">
        <v>334</v>
      </c>
      <c r="I80" s="16"/>
      <c r="J80" s="29"/>
      <c r="K80" s="17">
        <f t="shared" si="1"/>
        <v>0</v>
      </c>
      <c r="L80" s="31"/>
    </row>
    <row r="81" spans="1:12" ht="25.5">
      <c r="A81" s="14">
        <v>71</v>
      </c>
      <c r="B81" s="43"/>
      <c r="C81" s="19" t="s">
        <v>98</v>
      </c>
      <c r="D81" s="14" t="s">
        <v>123</v>
      </c>
      <c r="E81" s="8">
        <v>1</v>
      </c>
      <c r="F81" s="8">
        <v>1</v>
      </c>
      <c r="G81" s="9" t="s">
        <v>97</v>
      </c>
      <c r="H81" s="28" t="s">
        <v>278</v>
      </c>
      <c r="I81" s="16"/>
      <c r="J81" s="29"/>
      <c r="K81" s="17">
        <f t="shared" si="1"/>
        <v>0</v>
      </c>
      <c r="L81" s="31"/>
    </row>
    <row r="82" spans="1:12" ht="25.5">
      <c r="A82" s="14">
        <v>72</v>
      </c>
      <c r="B82" s="43"/>
      <c r="C82" s="19" t="s">
        <v>99</v>
      </c>
      <c r="D82" s="14" t="s">
        <v>123</v>
      </c>
      <c r="E82" s="8">
        <v>1</v>
      </c>
      <c r="F82" s="8">
        <v>1</v>
      </c>
      <c r="G82" s="9" t="s">
        <v>124</v>
      </c>
      <c r="H82" s="28" t="s">
        <v>278</v>
      </c>
      <c r="I82" s="16"/>
      <c r="J82" s="29"/>
      <c r="K82" s="17">
        <f t="shared" si="1"/>
        <v>0</v>
      </c>
      <c r="L82" s="31"/>
    </row>
    <row r="83" spans="1:12" ht="38.25">
      <c r="A83" s="14">
        <v>73</v>
      </c>
      <c r="B83" s="43"/>
      <c r="C83" s="19" t="s">
        <v>148</v>
      </c>
      <c r="D83" s="14" t="s">
        <v>123</v>
      </c>
      <c r="E83" s="8">
        <v>1</v>
      </c>
      <c r="F83" s="8">
        <v>1</v>
      </c>
      <c r="G83" s="9" t="s">
        <v>150</v>
      </c>
      <c r="H83" s="28" t="s">
        <v>278</v>
      </c>
      <c r="I83" s="16"/>
      <c r="J83" s="29"/>
      <c r="K83" s="17">
        <f t="shared" si="1"/>
        <v>0</v>
      </c>
      <c r="L83" s="31"/>
    </row>
    <row r="84" spans="1:12" ht="25.5">
      <c r="A84" s="14">
        <v>74</v>
      </c>
      <c r="B84" s="43"/>
      <c r="C84" s="19" t="s">
        <v>149</v>
      </c>
      <c r="D84" s="14" t="s">
        <v>123</v>
      </c>
      <c r="E84" s="8">
        <v>1</v>
      </c>
      <c r="F84" s="8">
        <v>1</v>
      </c>
      <c r="G84" s="9" t="s">
        <v>151</v>
      </c>
      <c r="H84" s="28" t="s">
        <v>278</v>
      </c>
      <c r="I84" s="16"/>
      <c r="J84" s="29"/>
      <c r="K84" s="17">
        <f t="shared" si="1"/>
        <v>0</v>
      </c>
      <c r="L84" s="31"/>
    </row>
    <row r="85" spans="1:12">
      <c r="A85" s="14">
        <v>75</v>
      </c>
      <c r="B85" s="43"/>
      <c r="C85" s="19" t="s">
        <v>225</v>
      </c>
      <c r="D85" s="14" t="s">
        <v>72</v>
      </c>
      <c r="E85" s="8">
        <v>2</v>
      </c>
      <c r="F85" s="8">
        <v>1</v>
      </c>
      <c r="G85" s="9" t="s">
        <v>226</v>
      </c>
      <c r="H85" s="28" t="s">
        <v>278</v>
      </c>
      <c r="I85" s="16"/>
      <c r="J85" s="29"/>
      <c r="K85" s="17">
        <f t="shared" si="1"/>
        <v>0</v>
      </c>
      <c r="L85" s="31"/>
    </row>
    <row r="86" spans="1:12" ht="25.5">
      <c r="A86" s="14">
        <v>76</v>
      </c>
      <c r="B86" s="43"/>
      <c r="C86" s="19" t="s">
        <v>227</v>
      </c>
      <c r="D86" s="14" t="s">
        <v>72</v>
      </c>
      <c r="E86" s="8">
        <v>2</v>
      </c>
      <c r="F86" s="8">
        <v>1</v>
      </c>
      <c r="G86" s="9" t="s">
        <v>228</v>
      </c>
      <c r="H86" s="28" t="s">
        <v>278</v>
      </c>
      <c r="I86" s="16"/>
      <c r="J86" s="29"/>
      <c r="K86" s="17">
        <f t="shared" si="1"/>
        <v>0</v>
      </c>
      <c r="L86" s="31"/>
    </row>
    <row r="87" spans="1:12">
      <c r="A87" s="14">
        <v>77</v>
      </c>
      <c r="B87" s="43"/>
      <c r="C87" s="19" t="s">
        <v>229</v>
      </c>
      <c r="D87" s="14" t="s">
        <v>72</v>
      </c>
      <c r="E87" s="8">
        <v>1</v>
      </c>
      <c r="F87" s="8">
        <v>1</v>
      </c>
      <c r="G87" s="9" t="s">
        <v>239</v>
      </c>
      <c r="H87" s="28" t="s">
        <v>278</v>
      </c>
      <c r="I87" s="16"/>
      <c r="J87" s="29"/>
      <c r="K87" s="17">
        <f t="shared" si="1"/>
        <v>0</v>
      </c>
      <c r="L87" s="31"/>
    </row>
    <row r="88" spans="1:12" ht="25.5">
      <c r="A88" s="14">
        <v>78</v>
      </c>
      <c r="B88" s="43"/>
      <c r="C88" s="19" t="s">
        <v>230</v>
      </c>
      <c r="D88" s="14" t="s">
        <v>72</v>
      </c>
      <c r="E88" s="8">
        <v>1</v>
      </c>
      <c r="F88" s="8">
        <v>1</v>
      </c>
      <c r="G88" s="9" t="s">
        <v>228</v>
      </c>
      <c r="H88" s="28" t="s">
        <v>278</v>
      </c>
      <c r="I88" s="16"/>
      <c r="J88" s="29"/>
      <c r="K88" s="17">
        <f t="shared" si="1"/>
        <v>0</v>
      </c>
      <c r="L88" s="31"/>
    </row>
    <row r="89" spans="1:12" ht="25.5">
      <c r="A89" s="14">
        <v>79</v>
      </c>
      <c r="B89" s="43"/>
      <c r="C89" s="19" t="s">
        <v>335</v>
      </c>
      <c r="D89" s="14" t="s">
        <v>241</v>
      </c>
      <c r="E89" s="8">
        <v>3</v>
      </c>
      <c r="F89" s="8">
        <v>2</v>
      </c>
      <c r="G89" s="9" t="s">
        <v>103</v>
      </c>
      <c r="H89" s="28" t="s">
        <v>334</v>
      </c>
      <c r="I89" s="16"/>
      <c r="J89" s="29"/>
      <c r="K89" s="17">
        <f t="shared" si="1"/>
        <v>0</v>
      </c>
      <c r="L89" s="31"/>
    </row>
    <row r="90" spans="1:12" ht="25.5">
      <c r="A90" s="14">
        <v>80</v>
      </c>
      <c r="B90" s="48"/>
      <c r="C90" s="19" t="s">
        <v>336</v>
      </c>
      <c r="D90" s="14" t="s">
        <v>241</v>
      </c>
      <c r="E90" s="8">
        <v>3</v>
      </c>
      <c r="F90" s="8">
        <v>2</v>
      </c>
      <c r="G90" s="9" t="s">
        <v>228</v>
      </c>
      <c r="H90" s="28" t="s">
        <v>334</v>
      </c>
      <c r="I90" s="16"/>
      <c r="J90" s="29"/>
      <c r="K90" s="17">
        <f t="shared" si="1"/>
        <v>0</v>
      </c>
      <c r="L90" s="31"/>
    </row>
    <row r="91" spans="1:12">
      <c r="A91" s="14">
        <v>81</v>
      </c>
      <c r="B91" s="42" t="s">
        <v>337</v>
      </c>
      <c r="C91" s="19" t="s">
        <v>92</v>
      </c>
      <c r="D91" s="27"/>
      <c r="E91" s="8">
        <v>1</v>
      </c>
      <c r="F91" s="8">
        <v>1</v>
      </c>
      <c r="G91" s="9" t="s">
        <v>87</v>
      </c>
      <c r="H91" s="28" t="s">
        <v>278</v>
      </c>
      <c r="I91" s="16"/>
      <c r="J91" s="29"/>
      <c r="K91" s="17">
        <f t="shared" si="1"/>
        <v>0</v>
      </c>
      <c r="L91" s="31"/>
    </row>
    <row r="92" spans="1:12">
      <c r="A92" s="14">
        <v>82</v>
      </c>
      <c r="B92" s="43"/>
      <c r="C92" s="19" t="s">
        <v>92</v>
      </c>
      <c r="D92" s="27"/>
      <c r="E92" s="8">
        <v>1</v>
      </c>
      <c r="F92" s="8">
        <v>1</v>
      </c>
      <c r="G92" s="9" t="s">
        <v>88</v>
      </c>
      <c r="H92" s="28" t="s">
        <v>278</v>
      </c>
      <c r="I92" s="16"/>
      <c r="J92" s="29"/>
      <c r="K92" s="17">
        <f t="shared" si="1"/>
        <v>0</v>
      </c>
      <c r="L92" s="31"/>
    </row>
    <row r="93" spans="1:12">
      <c r="A93" s="14">
        <v>83</v>
      </c>
      <c r="B93" s="43"/>
      <c r="C93" s="19" t="s">
        <v>92</v>
      </c>
      <c r="D93" s="27"/>
      <c r="E93" s="8">
        <v>1</v>
      </c>
      <c r="F93" s="8">
        <v>1</v>
      </c>
      <c r="G93" s="9" t="s">
        <v>89</v>
      </c>
      <c r="H93" s="28" t="s">
        <v>278</v>
      </c>
      <c r="I93" s="16"/>
      <c r="J93" s="29"/>
      <c r="K93" s="17">
        <f t="shared" si="1"/>
        <v>0</v>
      </c>
      <c r="L93" s="31"/>
    </row>
    <row r="94" spans="1:12" ht="25.5">
      <c r="A94" s="14">
        <v>84</v>
      </c>
      <c r="B94" s="43"/>
      <c r="C94" s="19" t="s">
        <v>231</v>
      </c>
      <c r="D94" s="14" t="s">
        <v>123</v>
      </c>
      <c r="E94" s="8">
        <v>1</v>
      </c>
      <c r="F94" s="8">
        <v>1</v>
      </c>
      <c r="G94" s="9" t="s">
        <v>232</v>
      </c>
      <c r="H94" s="28" t="s">
        <v>278</v>
      </c>
      <c r="I94" s="16"/>
      <c r="J94" s="29"/>
      <c r="K94" s="17">
        <f t="shared" si="1"/>
        <v>0</v>
      </c>
      <c r="L94" s="31"/>
    </row>
    <row r="95" spans="1:12" ht="25.5">
      <c r="A95" s="14">
        <v>85</v>
      </c>
      <c r="B95" s="48"/>
      <c r="C95" s="19" t="s">
        <v>233</v>
      </c>
      <c r="D95" s="14" t="s">
        <v>123</v>
      </c>
      <c r="E95" s="8">
        <v>1</v>
      </c>
      <c r="F95" s="8">
        <v>1</v>
      </c>
      <c r="G95" s="9" t="s">
        <v>234</v>
      </c>
      <c r="H95" s="28" t="s">
        <v>278</v>
      </c>
      <c r="I95" s="16"/>
      <c r="J95" s="29"/>
      <c r="K95" s="17">
        <f t="shared" si="1"/>
        <v>0</v>
      </c>
      <c r="L95" s="31"/>
    </row>
    <row r="96" spans="1:12" ht="38.25">
      <c r="A96" s="14">
        <v>86</v>
      </c>
      <c r="B96" s="42" t="s">
        <v>338</v>
      </c>
      <c r="C96" s="26" t="s">
        <v>35</v>
      </c>
      <c r="D96" s="14" t="s">
        <v>21</v>
      </c>
      <c r="E96" s="8">
        <v>1</v>
      </c>
      <c r="F96" s="8">
        <v>1</v>
      </c>
      <c r="G96" s="9" t="s">
        <v>36</v>
      </c>
      <c r="H96" s="28" t="s">
        <v>278</v>
      </c>
      <c r="I96" s="16"/>
      <c r="J96" s="29"/>
      <c r="K96" s="17">
        <f t="shared" si="1"/>
        <v>0</v>
      </c>
      <c r="L96" s="31"/>
    </row>
    <row r="97" spans="1:12">
      <c r="A97" s="14">
        <v>87</v>
      </c>
      <c r="B97" s="43"/>
      <c r="C97" s="19" t="s">
        <v>92</v>
      </c>
      <c r="D97" s="14" t="s">
        <v>144</v>
      </c>
      <c r="E97" s="8">
        <v>2</v>
      </c>
      <c r="F97" s="8">
        <v>1</v>
      </c>
      <c r="G97" s="9" t="s">
        <v>91</v>
      </c>
      <c r="H97" s="28" t="s">
        <v>278</v>
      </c>
      <c r="I97" s="16"/>
      <c r="J97" s="29"/>
      <c r="K97" s="17">
        <f t="shared" si="1"/>
        <v>0</v>
      </c>
      <c r="L97" s="31"/>
    </row>
    <row r="98" spans="1:12" ht="28.5" customHeight="1">
      <c r="A98" s="14">
        <v>88</v>
      </c>
      <c r="B98" s="43"/>
      <c r="C98" s="19" t="s">
        <v>139</v>
      </c>
      <c r="D98" s="14" t="s">
        <v>138</v>
      </c>
      <c r="E98" s="8">
        <v>3</v>
      </c>
      <c r="F98" s="8">
        <v>1</v>
      </c>
      <c r="G98" s="9" t="s">
        <v>140</v>
      </c>
      <c r="H98" s="28" t="s">
        <v>278</v>
      </c>
      <c r="I98" s="16"/>
      <c r="J98" s="29"/>
      <c r="K98" s="17">
        <f t="shared" si="1"/>
        <v>0</v>
      </c>
      <c r="L98" s="31"/>
    </row>
    <row r="99" spans="1:12" ht="25.5">
      <c r="A99" s="14">
        <v>89</v>
      </c>
      <c r="B99" s="43"/>
      <c r="C99" s="19" t="s">
        <v>152</v>
      </c>
      <c r="D99" s="19" t="s">
        <v>153</v>
      </c>
      <c r="E99" s="8">
        <v>3</v>
      </c>
      <c r="F99" s="8">
        <v>2</v>
      </c>
      <c r="G99" s="9" t="s">
        <v>154</v>
      </c>
      <c r="H99" s="28" t="s">
        <v>334</v>
      </c>
      <c r="I99" s="16"/>
      <c r="J99" s="29"/>
      <c r="K99" s="17">
        <f t="shared" si="1"/>
        <v>0</v>
      </c>
      <c r="L99" s="31"/>
    </row>
    <row r="100" spans="1:12" ht="25.5">
      <c r="A100" s="14">
        <v>90</v>
      </c>
      <c r="B100" s="43"/>
      <c r="C100" s="26" t="s">
        <v>155</v>
      </c>
      <c r="D100" s="14" t="s">
        <v>57</v>
      </c>
      <c r="E100" s="8">
        <v>2</v>
      </c>
      <c r="F100" s="8">
        <v>1</v>
      </c>
      <c r="G100" s="9" t="s">
        <v>159</v>
      </c>
      <c r="H100" s="28" t="s">
        <v>278</v>
      </c>
      <c r="I100" s="16"/>
      <c r="J100" s="29"/>
      <c r="K100" s="17">
        <f t="shared" si="1"/>
        <v>0</v>
      </c>
      <c r="L100" s="31"/>
    </row>
    <row r="101" spans="1:12" ht="25.5">
      <c r="A101" s="14">
        <v>91</v>
      </c>
      <c r="B101" s="43"/>
      <c r="C101" s="26" t="s">
        <v>156</v>
      </c>
      <c r="D101" s="14" t="s">
        <v>57</v>
      </c>
      <c r="E101" s="8">
        <v>2</v>
      </c>
      <c r="F101" s="8">
        <v>1</v>
      </c>
      <c r="G101" s="9" t="s">
        <v>160</v>
      </c>
      <c r="H101" s="28" t="s">
        <v>278</v>
      </c>
      <c r="I101" s="16"/>
      <c r="J101" s="29"/>
      <c r="K101" s="17">
        <f t="shared" si="1"/>
        <v>0</v>
      </c>
      <c r="L101" s="31"/>
    </row>
    <row r="102" spans="1:12" ht="25.5">
      <c r="A102" s="14">
        <v>92</v>
      </c>
      <c r="B102" s="43"/>
      <c r="C102" s="26" t="s">
        <v>157</v>
      </c>
      <c r="D102" s="14" t="s">
        <v>57</v>
      </c>
      <c r="E102" s="8">
        <v>2</v>
      </c>
      <c r="F102" s="8">
        <v>1</v>
      </c>
      <c r="G102" s="9" t="s">
        <v>161</v>
      </c>
      <c r="H102" s="28" t="s">
        <v>278</v>
      </c>
      <c r="I102" s="16"/>
      <c r="J102" s="29"/>
      <c r="K102" s="17">
        <f t="shared" si="1"/>
        <v>0</v>
      </c>
      <c r="L102" s="31"/>
    </row>
    <row r="103" spans="1:12" ht="25.5">
      <c r="A103" s="14">
        <v>93</v>
      </c>
      <c r="B103" s="48"/>
      <c r="C103" s="26" t="s">
        <v>158</v>
      </c>
      <c r="D103" s="14" t="s">
        <v>57</v>
      </c>
      <c r="E103" s="8">
        <v>1</v>
      </c>
      <c r="F103" s="8">
        <v>1</v>
      </c>
      <c r="G103" s="9" t="s">
        <v>160</v>
      </c>
      <c r="H103" s="28" t="s">
        <v>278</v>
      </c>
      <c r="I103" s="16"/>
      <c r="J103" s="29"/>
      <c r="K103" s="17">
        <f t="shared" si="1"/>
        <v>0</v>
      </c>
      <c r="L103" s="31"/>
    </row>
    <row r="104" spans="1:12" ht="38.25">
      <c r="A104" s="14">
        <v>94</v>
      </c>
      <c r="B104" s="42" t="s">
        <v>339</v>
      </c>
      <c r="C104" s="26" t="s">
        <v>37</v>
      </c>
      <c r="D104" s="14" t="s">
        <v>38</v>
      </c>
      <c r="E104" s="8">
        <v>1</v>
      </c>
      <c r="F104" s="8">
        <v>2</v>
      </c>
      <c r="G104" s="9" t="s">
        <v>163</v>
      </c>
      <c r="H104" s="28" t="s">
        <v>334</v>
      </c>
      <c r="I104" s="16"/>
      <c r="J104" s="16"/>
      <c r="K104" s="17">
        <f t="shared" si="1"/>
        <v>0</v>
      </c>
      <c r="L104" s="31"/>
    </row>
    <row r="105" spans="1:12" ht="25.5">
      <c r="A105" s="14">
        <v>95</v>
      </c>
      <c r="B105" s="43"/>
      <c r="C105" s="26" t="s">
        <v>162</v>
      </c>
      <c r="D105" s="14" t="s">
        <v>38</v>
      </c>
      <c r="E105" s="8">
        <v>1</v>
      </c>
      <c r="F105" s="8">
        <v>1</v>
      </c>
      <c r="G105" s="9" t="s">
        <v>164</v>
      </c>
      <c r="H105" s="28" t="s">
        <v>278</v>
      </c>
      <c r="I105" s="16"/>
      <c r="J105" s="29"/>
      <c r="K105" s="17">
        <f t="shared" si="1"/>
        <v>0</v>
      </c>
      <c r="L105" s="31"/>
    </row>
    <row r="106" spans="1:12">
      <c r="A106" s="14">
        <v>96</v>
      </c>
      <c r="B106" s="43"/>
      <c r="C106" s="26" t="s">
        <v>39</v>
      </c>
      <c r="D106" s="14" t="s">
        <v>38</v>
      </c>
      <c r="E106" s="8">
        <v>5</v>
      </c>
      <c r="F106" s="8">
        <v>1</v>
      </c>
      <c r="G106" s="9" t="s">
        <v>40</v>
      </c>
      <c r="H106" s="28" t="s">
        <v>283</v>
      </c>
      <c r="I106" s="16"/>
      <c r="J106" s="29"/>
      <c r="K106" s="17">
        <f t="shared" si="1"/>
        <v>0</v>
      </c>
      <c r="L106" s="31"/>
    </row>
    <row r="107" spans="1:12" ht="25.5">
      <c r="A107" s="14">
        <v>97</v>
      </c>
      <c r="B107" s="43"/>
      <c r="C107" s="26" t="s">
        <v>41</v>
      </c>
      <c r="D107" s="14" t="s">
        <v>38</v>
      </c>
      <c r="E107" s="8">
        <v>5</v>
      </c>
      <c r="F107" s="8">
        <v>2</v>
      </c>
      <c r="G107" s="9" t="s">
        <v>40</v>
      </c>
      <c r="H107" s="28" t="s">
        <v>334</v>
      </c>
      <c r="I107" s="16"/>
      <c r="J107" s="29"/>
      <c r="K107" s="17">
        <f t="shared" si="1"/>
        <v>0</v>
      </c>
      <c r="L107" s="31"/>
    </row>
    <row r="108" spans="1:12" ht="25.5">
      <c r="A108" s="14">
        <v>98</v>
      </c>
      <c r="B108" s="43"/>
      <c r="C108" s="26" t="s">
        <v>42</v>
      </c>
      <c r="D108" s="14"/>
      <c r="E108" s="8">
        <v>4</v>
      </c>
      <c r="F108" s="8">
        <v>2</v>
      </c>
      <c r="G108" s="9" t="s">
        <v>40</v>
      </c>
      <c r="H108" s="28" t="s">
        <v>334</v>
      </c>
      <c r="I108" s="16"/>
      <c r="J108" s="29"/>
      <c r="K108" s="17">
        <f t="shared" si="1"/>
        <v>0</v>
      </c>
      <c r="L108" s="31"/>
    </row>
    <row r="109" spans="1:12" ht="25.5">
      <c r="A109" s="14">
        <v>99</v>
      </c>
      <c r="B109" s="48"/>
      <c r="C109" s="26" t="s">
        <v>43</v>
      </c>
      <c r="D109" s="14" t="s">
        <v>38</v>
      </c>
      <c r="E109" s="8">
        <v>1</v>
      </c>
      <c r="F109" s="8">
        <v>2</v>
      </c>
      <c r="G109" s="9" t="s">
        <v>44</v>
      </c>
      <c r="H109" s="28" t="s">
        <v>334</v>
      </c>
      <c r="I109" s="16"/>
      <c r="J109" s="16"/>
      <c r="K109" s="17">
        <f t="shared" si="1"/>
        <v>0</v>
      </c>
      <c r="L109" s="31"/>
    </row>
    <row r="110" spans="1:12" ht="25.5">
      <c r="A110" s="14">
        <v>100</v>
      </c>
      <c r="B110" s="42" t="s">
        <v>340</v>
      </c>
      <c r="C110" s="26" t="s">
        <v>105</v>
      </c>
      <c r="D110" s="14" t="s">
        <v>242</v>
      </c>
      <c r="E110" s="8">
        <v>2</v>
      </c>
      <c r="F110" s="8">
        <v>1</v>
      </c>
      <c r="G110" s="9" t="s">
        <v>106</v>
      </c>
      <c r="H110" s="18" t="s">
        <v>278</v>
      </c>
      <c r="I110" s="16"/>
      <c r="J110" s="29"/>
      <c r="K110" s="17">
        <f t="shared" si="1"/>
        <v>0</v>
      </c>
      <c r="L110" s="31"/>
    </row>
    <row r="111" spans="1:12" ht="25.5">
      <c r="A111" s="14">
        <v>101</v>
      </c>
      <c r="B111" s="43"/>
      <c r="C111" s="26" t="s">
        <v>45</v>
      </c>
      <c r="D111" s="14" t="s">
        <v>242</v>
      </c>
      <c r="E111" s="8">
        <v>1</v>
      </c>
      <c r="F111" s="8">
        <v>1</v>
      </c>
      <c r="G111" s="9" t="s">
        <v>107</v>
      </c>
      <c r="H111" s="28" t="s">
        <v>278</v>
      </c>
      <c r="I111" s="16"/>
      <c r="J111" s="29"/>
      <c r="K111" s="17">
        <f t="shared" si="1"/>
        <v>0</v>
      </c>
      <c r="L111" s="31"/>
    </row>
    <row r="112" spans="1:12" ht="25.5">
      <c r="A112" s="14">
        <v>102</v>
      </c>
      <c r="B112" s="43"/>
      <c r="C112" s="26" t="s">
        <v>46</v>
      </c>
      <c r="D112" s="14" t="s">
        <v>242</v>
      </c>
      <c r="E112" s="8">
        <v>4</v>
      </c>
      <c r="F112" s="8">
        <v>1</v>
      </c>
      <c r="G112" s="9" t="s">
        <v>108</v>
      </c>
      <c r="H112" s="18" t="s">
        <v>278</v>
      </c>
      <c r="I112" s="16"/>
      <c r="J112" s="29"/>
      <c r="K112" s="17">
        <f t="shared" si="1"/>
        <v>0</v>
      </c>
      <c r="L112" s="31"/>
    </row>
    <row r="113" spans="1:12" ht="25.5">
      <c r="A113" s="14">
        <v>103</v>
      </c>
      <c r="B113" s="43"/>
      <c r="C113" s="26" t="s">
        <v>47</v>
      </c>
      <c r="D113" s="14" t="s">
        <v>242</v>
      </c>
      <c r="E113" s="8">
        <v>5</v>
      </c>
      <c r="F113" s="8">
        <v>1</v>
      </c>
      <c r="G113" s="9" t="s">
        <v>109</v>
      </c>
      <c r="H113" s="28" t="s">
        <v>278</v>
      </c>
      <c r="I113" s="16"/>
      <c r="J113" s="29"/>
      <c r="K113" s="17">
        <f t="shared" si="1"/>
        <v>0</v>
      </c>
      <c r="L113" s="31"/>
    </row>
    <row r="114" spans="1:12" ht="25.5">
      <c r="A114" s="14">
        <v>104</v>
      </c>
      <c r="B114" s="43"/>
      <c r="C114" s="26" t="s">
        <v>48</v>
      </c>
      <c r="D114" s="14" t="s">
        <v>242</v>
      </c>
      <c r="E114" s="8">
        <v>3</v>
      </c>
      <c r="F114" s="8">
        <v>1</v>
      </c>
      <c r="G114" s="9" t="s">
        <v>110</v>
      </c>
      <c r="H114" s="18" t="s">
        <v>278</v>
      </c>
      <c r="I114" s="16"/>
      <c r="J114" s="29"/>
      <c r="K114" s="17">
        <f t="shared" si="1"/>
        <v>0</v>
      </c>
      <c r="L114" s="31"/>
    </row>
    <row r="115" spans="1:12" ht="25.5">
      <c r="A115" s="14">
        <v>105</v>
      </c>
      <c r="B115" s="43"/>
      <c r="C115" s="26" t="s">
        <v>111</v>
      </c>
      <c r="D115" s="14" t="s">
        <v>242</v>
      </c>
      <c r="E115" s="8">
        <v>1</v>
      </c>
      <c r="F115" s="8">
        <v>1</v>
      </c>
      <c r="G115" s="9" t="s">
        <v>112</v>
      </c>
      <c r="H115" s="28" t="s">
        <v>278</v>
      </c>
      <c r="I115" s="16"/>
      <c r="J115" s="29"/>
      <c r="K115" s="17">
        <f t="shared" si="1"/>
        <v>0</v>
      </c>
      <c r="L115" s="31"/>
    </row>
    <row r="116" spans="1:12" ht="25.5">
      <c r="A116" s="14">
        <v>106</v>
      </c>
      <c r="B116" s="43"/>
      <c r="C116" s="26" t="s">
        <v>113</v>
      </c>
      <c r="D116" s="14" t="s">
        <v>242</v>
      </c>
      <c r="E116" s="8">
        <v>1</v>
      </c>
      <c r="F116" s="8">
        <v>1</v>
      </c>
      <c r="G116" s="9" t="s">
        <v>114</v>
      </c>
      <c r="H116" s="18" t="s">
        <v>278</v>
      </c>
      <c r="I116" s="16"/>
      <c r="J116" s="29"/>
      <c r="K116" s="17">
        <f t="shared" si="1"/>
        <v>0</v>
      </c>
      <c r="L116" s="31"/>
    </row>
    <row r="117" spans="1:12" ht="25.5">
      <c r="A117" s="14">
        <v>107</v>
      </c>
      <c r="B117" s="43"/>
      <c r="C117" s="26" t="s">
        <v>49</v>
      </c>
      <c r="D117" s="14" t="s">
        <v>242</v>
      </c>
      <c r="E117" s="8">
        <v>5</v>
      </c>
      <c r="F117" s="8">
        <v>1</v>
      </c>
      <c r="G117" s="9" t="s">
        <v>115</v>
      </c>
      <c r="H117" s="28" t="s">
        <v>278</v>
      </c>
      <c r="I117" s="16"/>
      <c r="J117" s="29"/>
      <c r="K117" s="17">
        <f t="shared" si="1"/>
        <v>0</v>
      </c>
      <c r="L117" s="31"/>
    </row>
    <row r="118" spans="1:12" ht="25.5">
      <c r="A118" s="14">
        <v>108</v>
      </c>
      <c r="B118" s="43"/>
      <c r="C118" s="26" t="s">
        <v>50</v>
      </c>
      <c r="D118" s="14" t="s">
        <v>242</v>
      </c>
      <c r="E118" s="8">
        <v>2</v>
      </c>
      <c r="F118" s="8">
        <v>1</v>
      </c>
      <c r="G118" s="9" t="s">
        <v>116</v>
      </c>
      <c r="H118" s="18" t="s">
        <v>278</v>
      </c>
      <c r="I118" s="16"/>
      <c r="J118" s="29"/>
      <c r="K118" s="17">
        <f t="shared" si="1"/>
        <v>0</v>
      </c>
      <c r="L118" s="31"/>
    </row>
    <row r="119" spans="1:12" ht="25.5">
      <c r="A119" s="14">
        <v>109</v>
      </c>
      <c r="B119" s="43"/>
      <c r="C119" s="26" t="s">
        <v>243</v>
      </c>
      <c r="D119" s="14" t="s">
        <v>244</v>
      </c>
      <c r="E119" s="8">
        <v>1</v>
      </c>
      <c r="F119" s="8">
        <v>1</v>
      </c>
      <c r="G119" s="9" t="s">
        <v>245</v>
      </c>
      <c r="H119" s="28" t="s">
        <v>278</v>
      </c>
      <c r="I119" s="16"/>
      <c r="J119" s="29"/>
      <c r="K119" s="17">
        <f t="shared" si="1"/>
        <v>0</v>
      </c>
      <c r="L119" s="31"/>
    </row>
    <row r="120" spans="1:12" ht="25.5">
      <c r="A120" s="14">
        <v>110</v>
      </c>
      <c r="B120" s="43"/>
      <c r="C120" s="26" t="s">
        <v>246</v>
      </c>
      <c r="D120" s="14" t="s">
        <v>244</v>
      </c>
      <c r="E120" s="8">
        <v>1</v>
      </c>
      <c r="F120" s="8">
        <v>1</v>
      </c>
      <c r="G120" s="9" t="s">
        <v>245</v>
      </c>
      <c r="H120" s="18" t="s">
        <v>278</v>
      </c>
      <c r="I120" s="16"/>
      <c r="J120" s="29"/>
      <c r="K120" s="17">
        <f t="shared" si="1"/>
        <v>0</v>
      </c>
      <c r="L120" s="31"/>
    </row>
    <row r="121" spans="1:12" ht="25.5">
      <c r="A121" s="14">
        <v>111</v>
      </c>
      <c r="B121" s="43"/>
      <c r="C121" s="26" t="s">
        <v>51</v>
      </c>
      <c r="D121" s="14" t="s">
        <v>242</v>
      </c>
      <c r="E121" s="8">
        <v>1</v>
      </c>
      <c r="F121" s="8">
        <v>1</v>
      </c>
      <c r="G121" s="9" t="s">
        <v>117</v>
      </c>
      <c r="H121" s="28" t="s">
        <v>278</v>
      </c>
      <c r="I121" s="16"/>
      <c r="J121" s="29"/>
      <c r="K121" s="17">
        <f t="shared" si="1"/>
        <v>0</v>
      </c>
      <c r="L121" s="31"/>
    </row>
    <row r="122" spans="1:12" ht="25.5">
      <c r="A122" s="14">
        <v>112</v>
      </c>
      <c r="B122" s="43"/>
      <c r="C122" s="26" t="s">
        <v>52</v>
      </c>
      <c r="D122" s="14" t="s">
        <v>242</v>
      </c>
      <c r="E122" s="8">
        <v>1</v>
      </c>
      <c r="F122" s="8">
        <v>1</v>
      </c>
      <c r="G122" s="9" t="s">
        <v>117</v>
      </c>
      <c r="H122" s="18" t="s">
        <v>278</v>
      </c>
      <c r="I122" s="16"/>
      <c r="J122" s="29"/>
      <c r="K122" s="17">
        <f t="shared" si="1"/>
        <v>0</v>
      </c>
      <c r="L122" s="31"/>
    </row>
    <row r="123" spans="1:12">
      <c r="A123" s="14">
        <v>113</v>
      </c>
      <c r="B123" s="43"/>
      <c r="C123" s="26" t="s">
        <v>53</v>
      </c>
      <c r="D123" s="14"/>
      <c r="E123" s="8">
        <v>5</v>
      </c>
      <c r="F123" s="8">
        <v>1</v>
      </c>
      <c r="G123" s="9"/>
      <c r="H123" s="28" t="s">
        <v>278</v>
      </c>
      <c r="I123" s="16"/>
      <c r="J123" s="29"/>
      <c r="K123" s="17">
        <f t="shared" si="1"/>
        <v>0</v>
      </c>
      <c r="L123" s="31"/>
    </row>
    <row r="124" spans="1:12" ht="38.25">
      <c r="A124" s="14">
        <v>114</v>
      </c>
      <c r="B124" s="48"/>
      <c r="C124" s="26" t="s">
        <v>54</v>
      </c>
      <c r="D124" s="14" t="s">
        <v>55</v>
      </c>
      <c r="E124" s="8">
        <v>1</v>
      </c>
      <c r="F124" s="8">
        <v>1</v>
      </c>
      <c r="G124" s="9" t="s">
        <v>56</v>
      </c>
      <c r="H124" s="18" t="s">
        <v>278</v>
      </c>
      <c r="I124" s="16"/>
      <c r="J124" s="29"/>
      <c r="K124" s="17">
        <f t="shared" si="1"/>
        <v>0</v>
      </c>
      <c r="L124" s="31"/>
    </row>
    <row r="125" spans="1:12" ht="55.5" customHeight="1">
      <c r="A125" s="14">
        <v>115</v>
      </c>
      <c r="B125" s="42" t="s">
        <v>341</v>
      </c>
      <c r="C125" s="26" t="s">
        <v>118</v>
      </c>
      <c r="D125" s="14" t="s">
        <v>57</v>
      </c>
      <c r="E125" s="8">
        <v>5</v>
      </c>
      <c r="F125" s="8">
        <v>1</v>
      </c>
      <c r="G125" s="9" t="s">
        <v>125</v>
      </c>
      <c r="H125" s="28" t="s">
        <v>278</v>
      </c>
      <c r="I125" s="16"/>
      <c r="J125" s="29"/>
      <c r="K125" s="17">
        <f t="shared" si="1"/>
        <v>0</v>
      </c>
      <c r="L125" s="31"/>
    </row>
    <row r="126" spans="1:12" ht="58.5" customHeight="1">
      <c r="A126" s="14">
        <v>116</v>
      </c>
      <c r="B126" s="43"/>
      <c r="C126" s="26" t="s">
        <v>59</v>
      </c>
      <c r="D126" s="14" t="s">
        <v>57</v>
      </c>
      <c r="E126" s="8">
        <v>11</v>
      </c>
      <c r="F126" s="8">
        <v>1</v>
      </c>
      <c r="G126" s="9" t="s">
        <v>126</v>
      </c>
      <c r="H126" s="18" t="s">
        <v>278</v>
      </c>
      <c r="I126" s="16"/>
      <c r="J126" s="29"/>
      <c r="K126" s="17">
        <f t="shared" si="1"/>
        <v>0</v>
      </c>
      <c r="L126" s="31"/>
    </row>
    <row r="127" spans="1:12" ht="58.5" customHeight="1">
      <c r="A127" s="14">
        <v>117</v>
      </c>
      <c r="B127" s="43"/>
      <c r="C127" s="26" t="s">
        <v>60</v>
      </c>
      <c r="D127" s="14" t="s">
        <v>57</v>
      </c>
      <c r="E127" s="8">
        <v>10</v>
      </c>
      <c r="F127" s="8">
        <v>1</v>
      </c>
      <c r="G127" s="9" t="s">
        <v>127</v>
      </c>
      <c r="H127" s="28" t="s">
        <v>278</v>
      </c>
      <c r="I127" s="16"/>
      <c r="J127" s="29"/>
      <c r="K127" s="17">
        <f t="shared" si="1"/>
        <v>0</v>
      </c>
      <c r="L127" s="31"/>
    </row>
    <row r="128" spans="1:12" ht="58.5" customHeight="1">
      <c r="A128" s="14">
        <v>118</v>
      </c>
      <c r="B128" s="43"/>
      <c r="C128" s="26" t="s">
        <v>61</v>
      </c>
      <c r="D128" s="14" t="s">
        <v>57</v>
      </c>
      <c r="E128" s="8">
        <v>2</v>
      </c>
      <c r="F128" s="8">
        <v>1</v>
      </c>
      <c r="G128" s="9" t="s">
        <v>128</v>
      </c>
      <c r="H128" s="18" t="s">
        <v>278</v>
      </c>
      <c r="I128" s="16"/>
      <c r="J128" s="29"/>
      <c r="K128" s="17">
        <f t="shared" si="1"/>
        <v>0</v>
      </c>
      <c r="L128" s="31"/>
    </row>
    <row r="129" spans="1:12" ht="58.5" customHeight="1">
      <c r="A129" s="14">
        <v>119</v>
      </c>
      <c r="B129" s="43"/>
      <c r="C129" s="26" t="s">
        <v>120</v>
      </c>
      <c r="D129" s="14" t="s">
        <v>57</v>
      </c>
      <c r="E129" s="8">
        <v>1</v>
      </c>
      <c r="F129" s="8">
        <v>1</v>
      </c>
      <c r="G129" s="9" t="s">
        <v>129</v>
      </c>
      <c r="H129" s="28" t="s">
        <v>278</v>
      </c>
      <c r="I129" s="16"/>
      <c r="J129" s="29"/>
      <c r="K129" s="17">
        <f t="shared" si="1"/>
        <v>0</v>
      </c>
      <c r="L129" s="31"/>
    </row>
    <row r="130" spans="1:12" ht="58.5" customHeight="1">
      <c r="A130" s="14">
        <v>120</v>
      </c>
      <c r="B130" s="43"/>
      <c r="C130" s="26" t="s">
        <v>121</v>
      </c>
      <c r="D130" s="14" t="s">
        <v>57</v>
      </c>
      <c r="E130" s="8">
        <v>1</v>
      </c>
      <c r="F130" s="8">
        <v>1</v>
      </c>
      <c r="G130" s="9" t="s">
        <v>130</v>
      </c>
      <c r="H130" s="18" t="s">
        <v>278</v>
      </c>
      <c r="I130" s="16"/>
      <c r="J130" s="29"/>
      <c r="K130" s="17">
        <f t="shared" si="1"/>
        <v>0</v>
      </c>
      <c r="L130" s="31"/>
    </row>
    <row r="131" spans="1:12">
      <c r="A131" s="14">
        <v>121</v>
      </c>
      <c r="B131" s="43"/>
      <c r="C131" s="26" t="s">
        <v>119</v>
      </c>
      <c r="D131" s="14" t="s">
        <v>57</v>
      </c>
      <c r="E131" s="8">
        <v>2</v>
      </c>
      <c r="F131" s="8">
        <v>1</v>
      </c>
      <c r="G131" s="9" t="s">
        <v>131</v>
      </c>
      <c r="H131" s="28" t="s">
        <v>278</v>
      </c>
      <c r="I131" s="16"/>
      <c r="J131" s="29"/>
      <c r="K131" s="17">
        <f t="shared" si="1"/>
        <v>0</v>
      </c>
      <c r="L131" s="31"/>
    </row>
    <row r="132" spans="1:12" ht="25.5">
      <c r="A132" s="14">
        <v>122</v>
      </c>
      <c r="B132" s="43"/>
      <c r="C132" s="26" t="s">
        <v>122</v>
      </c>
      <c r="D132" s="14" t="s">
        <v>57</v>
      </c>
      <c r="E132" s="8">
        <v>1</v>
      </c>
      <c r="F132" s="8">
        <v>2</v>
      </c>
      <c r="G132" s="9" t="s">
        <v>58</v>
      </c>
      <c r="H132" s="28" t="s">
        <v>334</v>
      </c>
      <c r="I132" s="16"/>
      <c r="J132" s="29"/>
      <c r="K132" s="17">
        <f t="shared" si="1"/>
        <v>0</v>
      </c>
      <c r="L132" s="31"/>
    </row>
    <row r="133" spans="1:12" ht="25.5">
      <c r="A133" s="14">
        <v>123</v>
      </c>
      <c r="B133" s="43"/>
      <c r="C133" s="26" t="s">
        <v>165</v>
      </c>
      <c r="D133" s="14" t="s">
        <v>57</v>
      </c>
      <c r="E133" s="8">
        <v>1</v>
      </c>
      <c r="F133" s="8">
        <v>2</v>
      </c>
      <c r="G133" s="9" t="s">
        <v>58</v>
      </c>
      <c r="H133" s="28" t="s">
        <v>334</v>
      </c>
      <c r="I133" s="16"/>
      <c r="J133" s="29"/>
      <c r="K133" s="17">
        <f t="shared" si="1"/>
        <v>0</v>
      </c>
      <c r="L133" s="31"/>
    </row>
    <row r="134" spans="1:12" ht="25.5">
      <c r="A134" s="14">
        <v>124</v>
      </c>
      <c r="B134" s="43"/>
      <c r="C134" s="26" t="s">
        <v>166</v>
      </c>
      <c r="D134" s="14" t="s">
        <v>57</v>
      </c>
      <c r="E134" s="8">
        <v>1</v>
      </c>
      <c r="F134" s="8">
        <v>2</v>
      </c>
      <c r="G134" s="9" t="s">
        <v>58</v>
      </c>
      <c r="H134" s="28" t="s">
        <v>334</v>
      </c>
      <c r="I134" s="16"/>
      <c r="J134" s="29"/>
      <c r="K134" s="17">
        <f t="shared" si="1"/>
        <v>0</v>
      </c>
      <c r="L134" s="31"/>
    </row>
    <row r="135" spans="1:12" ht="25.5">
      <c r="A135" s="14">
        <v>125</v>
      </c>
      <c r="B135" s="43"/>
      <c r="C135" s="26" t="s">
        <v>167</v>
      </c>
      <c r="D135" s="14" t="s">
        <v>57</v>
      </c>
      <c r="E135" s="8">
        <v>1</v>
      </c>
      <c r="F135" s="8">
        <v>2</v>
      </c>
      <c r="G135" s="9" t="s">
        <v>58</v>
      </c>
      <c r="H135" s="28" t="s">
        <v>334</v>
      </c>
      <c r="I135" s="16"/>
      <c r="J135" s="29"/>
      <c r="K135" s="17">
        <f t="shared" si="1"/>
        <v>0</v>
      </c>
      <c r="L135" s="31"/>
    </row>
    <row r="136" spans="1:12" ht="25.5">
      <c r="A136" s="14">
        <v>126</v>
      </c>
      <c r="B136" s="43"/>
      <c r="C136" s="26" t="s">
        <v>168</v>
      </c>
      <c r="D136" s="14" t="s">
        <v>57</v>
      </c>
      <c r="E136" s="8">
        <v>1</v>
      </c>
      <c r="F136" s="8">
        <v>2</v>
      </c>
      <c r="G136" s="9" t="s">
        <v>58</v>
      </c>
      <c r="H136" s="28" t="s">
        <v>334</v>
      </c>
      <c r="I136" s="16"/>
      <c r="J136" s="29"/>
      <c r="K136" s="17">
        <f t="shared" si="1"/>
        <v>0</v>
      </c>
      <c r="L136" s="31"/>
    </row>
    <row r="137" spans="1:12" ht="25.5">
      <c r="A137" s="14">
        <v>127</v>
      </c>
      <c r="B137" s="43"/>
      <c r="C137" s="26" t="s">
        <v>62</v>
      </c>
      <c r="D137" s="14" t="s">
        <v>57</v>
      </c>
      <c r="E137" s="8">
        <v>1</v>
      </c>
      <c r="F137" s="8">
        <v>1</v>
      </c>
      <c r="G137" s="9" t="s">
        <v>58</v>
      </c>
      <c r="H137" s="28" t="s">
        <v>278</v>
      </c>
      <c r="I137" s="16"/>
      <c r="J137" s="29"/>
      <c r="K137" s="17">
        <f t="shared" si="1"/>
        <v>0</v>
      </c>
      <c r="L137" s="31"/>
    </row>
    <row r="138" spans="1:12">
      <c r="A138" s="14">
        <v>128</v>
      </c>
      <c r="B138" s="22" t="s">
        <v>63</v>
      </c>
      <c r="C138" s="37" t="s">
        <v>64</v>
      </c>
      <c r="D138" s="37"/>
      <c r="E138" s="23">
        <v>8</v>
      </c>
      <c r="F138" s="8">
        <v>1</v>
      </c>
      <c r="G138" s="21" t="s">
        <v>65</v>
      </c>
      <c r="H138" s="28" t="s">
        <v>278</v>
      </c>
      <c r="I138" s="16"/>
      <c r="J138" s="29"/>
      <c r="K138" s="17">
        <f t="shared" si="1"/>
        <v>0</v>
      </c>
      <c r="L138" s="31"/>
    </row>
    <row r="139" spans="1:12" ht="25.5">
      <c r="A139" s="14">
        <v>129</v>
      </c>
      <c r="B139" s="49" t="s">
        <v>342</v>
      </c>
      <c r="C139" s="49" t="s">
        <v>254</v>
      </c>
      <c r="D139" s="37" t="s">
        <v>255</v>
      </c>
      <c r="E139" s="23">
        <v>1</v>
      </c>
      <c r="F139" s="8">
        <v>2</v>
      </c>
      <c r="G139" s="21" t="s">
        <v>256</v>
      </c>
      <c r="H139" s="28" t="s">
        <v>334</v>
      </c>
      <c r="I139" s="30"/>
      <c r="J139" s="29"/>
      <c r="K139" s="17">
        <f t="shared" si="1"/>
        <v>0</v>
      </c>
      <c r="L139" s="31"/>
    </row>
    <row r="140" spans="1:12" ht="30" customHeight="1">
      <c r="A140" s="14">
        <v>130</v>
      </c>
      <c r="B140" s="50"/>
      <c r="C140" s="50"/>
      <c r="D140" s="37" t="s">
        <v>257</v>
      </c>
      <c r="E140" s="23">
        <v>1</v>
      </c>
      <c r="F140" s="8">
        <v>2</v>
      </c>
      <c r="G140" s="21" t="s">
        <v>258</v>
      </c>
      <c r="H140" s="28" t="s">
        <v>334</v>
      </c>
      <c r="I140" s="15"/>
      <c r="J140" s="29"/>
      <c r="K140" s="17">
        <f t="shared" si="1"/>
        <v>0</v>
      </c>
      <c r="L140" s="31"/>
    </row>
    <row r="141" spans="1:12" ht="25.5">
      <c r="A141" s="14">
        <v>131</v>
      </c>
      <c r="B141" s="50"/>
      <c r="C141" s="50"/>
      <c r="D141" s="37" t="s">
        <v>259</v>
      </c>
      <c r="E141" s="23">
        <v>2</v>
      </c>
      <c r="F141" s="8">
        <v>2</v>
      </c>
      <c r="G141" s="21" t="s">
        <v>260</v>
      </c>
      <c r="H141" s="28" t="s">
        <v>343</v>
      </c>
      <c r="I141" s="15"/>
      <c r="J141" s="29"/>
      <c r="K141" s="17">
        <f t="shared" si="1"/>
        <v>0</v>
      </c>
      <c r="L141" s="31"/>
    </row>
    <row r="142" spans="1:12" ht="25.5">
      <c r="A142" s="14">
        <v>132</v>
      </c>
      <c r="B142" s="50"/>
      <c r="C142" s="50"/>
      <c r="D142" s="37" t="s">
        <v>189</v>
      </c>
      <c r="E142" s="23">
        <v>1</v>
      </c>
      <c r="F142" s="8">
        <v>1</v>
      </c>
      <c r="G142" s="21" t="s">
        <v>261</v>
      </c>
      <c r="H142" s="28" t="s">
        <v>344</v>
      </c>
      <c r="I142" s="15"/>
      <c r="J142" s="29"/>
      <c r="K142" s="17">
        <f t="shared" si="1"/>
        <v>0</v>
      </c>
      <c r="L142" s="31"/>
    </row>
    <row r="143" spans="1:12" ht="25.5">
      <c r="A143" s="14">
        <v>133</v>
      </c>
      <c r="B143" s="50"/>
      <c r="C143" s="49" t="s">
        <v>254</v>
      </c>
      <c r="D143" s="37" t="s">
        <v>255</v>
      </c>
      <c r="E143" s="23">
        <v>1</v>
      </c>
      <c r="F143" s="8">
        <v>2</v>
      </c>
      <c r="G143" s="21" t="s">
        <v>262</v>
      </c>
      <c r="H143" s="28" t="s">
        <v>334</v>
      </c>
      <c r="I143" s="15"/>
      <c r="J143" s="29"/>
      <c r="K143" s="17">
        <f t="shared" si="1"/>
        <v>0</v>
      </c>
      <c r="L143" s="31"/>
    </row>
    <row r="144" spans="1:12" ht="25.5">
      <c r="A144" s="14">
        <v>134</v>
      </c>
      <c r="B144" s="50"/>
      <c r="C144" s="50"/>
      <c r="D144" s="37" t="s">
        <v>259</v>
      </c>
      <c r="E144" s="23">
        <v>1</v>
      </c>
      <c r="F144" s="8">
        <v>2</v>
      </c>
      <c r="G144" s="21" t="s">
        <v>263</v>
      </c>
      <c r="H144" s="28" t="s">
        <v>343</v>
      </c>
      <c r="I144" s="15"/>
      <c r="J144" s="29"/>
      <c r="K144" s="17">
        <f t="shared" si="1"/>
        <v>0</v>
      </c>
      <c r="L144" s="31"/>
    </row>
    <row r="145" spans="1:12" ht="25.5">
      <c r="A145" s="14">
        <v>135</v>
      </c>
      <c r="B145" s="50"/>
      <c r="C145" s="50"/>
      <c r="D145" s="37" t="s">
        <v>189</v>
      </c>
      <c r="E145" s="23">
        <v>1</v>
      </c>
      <c r="F145" s="8">
        <v>2</v>
      </c>
      <c r="G145" s="21" t="s">
        <v>264</v>
      </c>
      <c r="H145" s="28" t="s">
        <v>344</v>
      </c>
      <c r="I145" s="15"/>
      <c r="J145" s="29"/>
      <c r="K145" s="17">
        <f t="shared" si="1"/>
        <v>0</v>
      </c>
      <c r="L145" s="31"/>
    </row>
    <row r="146" spans="1:12" ht="25.5">
      <c r="A146" s="14">
        <v>136</v>
      </c>
      <c r="B146" s="50"/>
      <c r="C146" s="50"/>
      <c r="D146" s="37" t="s">
        <v>189</v>
      </c>
      <c r="E146" s="23">
        <v>1</v>
      </c>
      <c r="F146" s="8">
        <v>2</v>
      </c>
      <c r="G146" s="21" t="s">
        <v>265</v>
      </c>
      <c r="H146" s="28" t="s">
        <v>344</v>
      </c>
      <c r="I146" s="15"/>
      <c r="J146" s="29"/>
      <c r="K146" s="17">
        <f t="shared" si="1"/>
        <v>0</v>
      </c>
      <c r="L146" s="31"/>
    </row>
    <row r="147" spans="1:12" ht="25.5">
      <c r="A147" s="14">
        <v>137</v>
      </c>
      <c r="B147" s="50"/>
      <c r="C147" s="49" t="s">
        <v>254</v>
      </c>
      <c r="D147" s="37" t="s">
        <v>255</v>
      </c>
      <c r="E147" s="23">
        <v>1</v>
      </c>
      <c r="F147" s="8">
        <v>2</v>
      </c>
      <c r="G147" s="21" t="s">
        <v>262</v>
      </c>
      <c r="H147" s="28" t="s">
        <v>334</v>
      </c>
      <c r="I147" s="15"/>
      <c r="J147" s="29"/>
      <c r="K147" s="17">
        <f t="shared" si="1"/>
        <v>0</v>
      </c>
      <c r="L147" s="31"/>
    </row>
    <row r="148" spans="1:12" ht="25.5">
      <c r="A148" s="14">
        <v>138</v>
      </c>
      <c r="B148" s="50"/>
      <c r="C148" s="50"/>
      <c r="D148" s="37" t="s">
        <v>189</v>
      </c>
      <c r="E148" s="23">
        <v>4</v>
      </c>
      <c r="F148" s="8">
        <v>2</v>
      </c>
      <c r="G148" s="21" t="s">
        <v>266</v>
      </c>
      <c r="H148" s="28" t="s">
        <v>343</v>
      </c>
      <c r="I148" s="15"/>
      <c r="J148" s="29"/>
      <c r="K148" s="17">
        <f t="shared" si="1"/>
        <v>0</v>
      </c>
      <c r="L148" s="31"/>
    </row>
    <row r="149" spans="1:12" ht="25.5">
      <c r="A149" s="14">
        <v>139</v>
      </c>
      <c r="B149" s="50"/>
      <c r="C149" s="49" t="s">
        <v>267</v>
      </c>
      <c r="D149" s="37" t="s">
        <v>268</v>
      </c>
      <c r="E149" s="23">
        <v>1</v>
      </c>
      <c r="F149" s="8">
        <v>2</v>
      </c>
      <c r="G149" s="21" t="s">
        <v>262</v>
      </c>
      <c r="H149" s="28" t="s">
        <v>344</v>
      </c>
      <c r="I149" s="15"/>
      <c r="J149" s="29"/>
      <c r="K149" s="17">
        <f t="shared" si="1"/>
        <v>0</v>
      </c>
      <c r="L149" s="31"/>
    </row>
    <row r="150" spans="1:12" ht="25.5">
      <c r="A150" s="14">
        <v>140</v>
      </c>
      <c r="B150" s="50"/>
      <c r="C150" s="51"/>
      <c r="D150" s="37" t="s">
        <v>269</v>
      </c>
      <c r="E150" s="23">
        <v>1</v>
      </c>
      <c r="F150" s="8">
        <v>2</v>
      </c>
      <c r="G150" s="37" t="s">
        <v>270</v>
      </c>
      <c r="H150" s="28" t="s">
        <v>345</v>
      </c>
      <c r="I150" s="15"/>
      <c r="J150" s="29"/>
      <c r="K150" s="17">
        <f t="shared" si="1"/>
        <v>0</v>
      </c>
      <c r="L150" s="31"/>
    </row>
    <row r="151" spans="1:12" ht="25.5">
      <c r="A151" s="14">
        <v>141</v>
      </c>
      <c r="B151" s="50"/>
      <c r="C151" s="49" t="s">
        <v>271</v>
      </c>
      <c r="D151" s="37" t="s">
        <v>272</v>
      </c>
      <c r="E151" s="23">
        <v>1</v>
      </c>
      <c r="F151" s="8">
        <v>2</v>
      </c>
      <c r="G151" s="37" t="s">
        <v>172</v>
      </c>
      <c r="H151" s="28" t="s">
        <v>346</v>
      </c>
      <c r="I151" s="15"/>
      <c r="J151" s="29"/>
      <c r="K151" s="17">
        <f t="shared" si="1"/>
        <v>0</v>
      </c>
      <c r="L151" s="31"/>
    </row>
    <row r="152" spans="1:12" ht="25.5">
      <c r="A152" s="14">
        <v>142</v>
      </c>
      <c r="B152" s="50"/>
      <c r="C152" s="50"/>
      <c r="D152" s="37" t="s">
        <v>273</v>
      </c>
      <c r="E152" s="23">
        <v>1</v>
      </c>
      <c r="F152" s="8">
        <v>2</v>
      </c>
      <c r="G152" s="37" t="s">
        <v>172</v>
      </c>
      <c r="H152" s="28" t="s">
        <v>347</v>
      </c>
      <c r="I152" s="15"/>
      <c r="J152" s="29"/>
      <c r="K152" s="17">
        <f t="shared" si="1"/>
        <v>0</v>
      </c>
      <c r="L152" s="31"/>
    </row>
    <row r="153" spans="1:12" ht="25.5">
      <c r="A153" s="14">
        <v>143</v>
      </c>
      <c r="B153" s="50"/>
      <c r="C153" s="50"/>
      <c r="D153" s="37" t="s">
        <v>269</v>
      </c>
      <c r="E153" s="23">
        <v>2</v>
      </c>
      <c r="F153" s="8">
        <v>2</v>
      </c>
      <c r="G153" s="37" t="s">
        <v>274</v>
      </c>
      <c r="H153" s="28" t="s">
        <v>348</v>
      </c>
      <c r="I153" s="15"/>
      <c r="J153" s="29"/>
      <c r="K153" s="17">
        <f t="shared" si="1"/>
        <v>0</v>
      </c>
      <c r="L153" s="31"/>
    </row>
    <row r="154" spans="1:12" ht="25.5">
      <c r="A154" s="14">
        <v>144</v>
      </c>
      <c r="B154" s="51"/>
      <c r="C154" s="51"/>
      <c r="D154" s="37" t="s">
        <v>269</v>
      </c>
      <c r="E154" s="23">
        <v>8</v>
      </c>
      <c r="F154" s="8">
        <v>2</v>
      </c>
      <c r="G154" s="37" t="s">
        <v>275</v>
      </c>
      <c r="H154" s="28" t="s">
        <v>349</v>
      </c>
      <c r="I154" s="15"/>
      <c r="J154" s="29"/>
      <c r="K154" s="17">
        <f t="shared" si="1"/>
        <v>0</v>
      </c>
      <c r="L154" s="31"/>
    </row>
    <row r="155" spans="1:12" ht="25.5">
      <c r="A155" s="14">
        <v>145</v>
      </c>
      <c r="B155" s="49" t="s">
        <v>350</v>
      </c>
      <c r="C155" s="37" t="s">
        <v>211</v>
      </c>
      <c r="D155" s="37" t="s">
        <v>173</v>
      </c>
      <c r="E155" s="23">
        <v>2</v>
      </c>
      <c r="F155" s="8">
        <v>1</v>
      </c>
      <c r="G155" s="21" t="s">
        <v>172</v>
      </c>
      <c r="H155" s="28" t="s">
        <v>278</v>
      </c>
      <c r="I155" s="30"/>
      <c r="J155" s="29"/>
      <c r="K155" s="17">
        <f t="shared" si="1"/>
        <v>0</v>
      </c>
      <c r="L155" s="31"/>
    </row>
    <row r="156" spans="1:12">
      <c r="A156" s="14">
        <v>146</v>
      </c>
      <c r="B156" s="50"/>
      <c r="C156" s="37" t="s">
        <v>169</v>
      </c>
      <c r="D156" s="37" t="s">
        <v>132</v>
      </c>
      <c r="E156" s="23">
        <v>1</v>
      </c>
      <c r="F156" s="8">
        <v>1</v>
      </c>
      <c r="G156" s="21" t="s">
        <v>170</v>
      </c>
      <c r="H156" s="28" t="s">
        <v>278</v>
      </c>
      <c r="I156" s="15"/>
      <c r="J156" s="17"/>
      <c r="K156" s="17">
        <f t="shared" ref="K156:K206" si="2">E156*F156*(I156+J156)</f>
        <v>0</v>
      </c>
      <c r="L156" s="31"/>
    </row>
    <row r="157" spans="1:12">
      <c r="A157" s="14">
        <v>147</v>
      </c>
      <c r="B157" s="50"/>
      <c r="C157" s="37" t="s">
        <v>171</v>
      </c>
      <c r="D157" s="37" t="s">
        <v>132</v>
      </c>
      <c r="E157" s="23">
        <v>1</v>
      </c>
      <c r="F157" s="8">
        <v>1</v>
      </c>
      <c r="G157" s="21" t="s">
        <v>172</v>
      </c>
      <c r="H157" s="28" t="s">
        <v>278</v>
      </c>
      <c r="I157" s="15"/>
      <c r="J157" s="17"/>
      <c r="K157" s="17">
        <f t="shared" si="2"/>
        <v>0</v>
      </c>
      <c r="L157" s="31"/>
    </row>
    <row r="158" spans="1:12" ht="25.5">
      <c r="A158" s="14">
        <v>148</v>
      </c>
      <c r="B158" s="50"/>
      <c r="C158" s="37" t="s">
        <v>182</v>
      </c>
      <c r="D158" s="37" t="s">
        <v>173</v>
      </c>
      <c r="E158" s="23">
        <v>2</v>
      </c>
      <c r="F158" s="8">
        <v>1</v>
      </c>
      <c r="G158" s="37" t="s">
        <v>174</v>
      </c>
      <c r="H158" s="28" t="s">
        <v>278</v>
      </c>
      <c r="I158" s="15"/>
      <c r="J158" s="29"/>
      <c r="K158" s="17">
        <f t="shared" si="2"/>
        <v>0</v>
      </c>
      <c r="L158" s="31"/>
    </row>
    <row r="159" spans="1:12" ht="25.5">
      <c r="A159" s="14">
        <v>149</v>
      </c>
      <c r="B159" s="50"/>
      <c r="C159" s="37" t="s">
        <v>175</v>
      </c>
      <c r="D159" s="37" t="s">
        <v>173</v>
      </c>
      <c r="E159" s="23">
        <v>1</v>
      </c>
      <c r="F159" s="8">
        <v>1</v>
      </c>
      <c r="G159" s="37" t="s">
        <v>176</v>
      </c>
      <c r="H159" s="28" t="s">
        <v>278</v>
      </c>
      <c r="I159" s="15"/>
      <c r="J159" s="29"/>
      <c r="K159" s="17">
        <f t="shared" si="2"/>
        <v>0</v>
      </c>
      <c r="L159" s="31"/>
    </row>
    <row r="160" spans="1:12" ht="38.25">
      <c r="A160" s="14">
        <v>150</v>
      </c>
      <c r="B160" s="50"/>
      <c r="C160" s="37" t="s">
        <v>177</v>
      </c>
      <c r="D160" s="37" t="s">
        <v>173</v>
      </c>
      <c r="E160" s="23">
        <v>3</v>
      </c>
      <c r="F160" s="8">
        <v>1</v>
      </c>
      <c r="G160" s="37" t="s">
        <v>178</v>
      </c>
      <c r="H160" s="28" t="s">
        <v>278</v>
      </c>
      <c r="I160" s="15"/>
      <c r="J160" s="29"/>
      <c r="K160" s="17">
        <f t="shared" si="2"/>
        <v>0</v>
      </c>
      <c r="L160" s="31"/>
    </row>
    <row r="161" spans="1:12" ht="25.5">
      <c r="A161" s="14">
        <v>151</v>
      </c>
      <c r="B161" s="50"/>
      <c r="C161" s="37" t="s">
        <v>179</v>
      </c>
      <c r="D161" s="37" t="s">
        <v>173</v>
      </c>
      <c r="E161" s="23">
        <v>2</v>
      </c>
      <c r="F161" s="8">
        <v>1</v>
      </c>
      <c r="G161" s="37" t="s">
        <v>180</v>
      </c>
      <c r="H161" s="28" t="s">
        <v>278</v>
      </c>
      <c r="I161" s="15"/>
      <c r="J161" s="29"/>
      <c r="K161" s="17">
        <f t="shared" si="2"/>
        <v>0</v>
      </c>
      <c r="L161" s="31"/>
    </row>
    <row r="162" spans="1:12" ht="25.5">
      <c r="A162" s="14">
        <v>152</v>
      </c>
      <c r="B162" s="50"/>
      <c r="C162" s="37" t="s">
        <v>213</v>
      </c>
      <c r="D162" s="37" t="s">
        <v>173</v>
      </c>
      <c r="E162" s="23">
        <v>1</v>
      </c>
      <c r="F162" s="8">
        <v>1</v>
      </c>
      <c r="G162" s="37" t="s">
        <v>181</v>
      </c>
      <c r="H162" s="28" t="s">
        <v>278</v>
      </c>
      <c r="I162" s="15"/>
      <c r="J162" s="29"/>
      <c r="K162" s="17">
        <f t="shared" si="2"/>
        <v>0</v>
      </c>
      <c r="L162" s="31"/>
    </row>
    <row r="163" spans="1:12" ht="25.5">
      <c r="A163" s="14">
        <v>153</v>
      </c>
      <c r="B163" s="50"/>
      <c r="C163" s="37" t="s">
        <v>183</v>
      </c>
      <c r="D163" s="37" t="s">
        <v>173</v>
      </c>
      <c r="E163" s="23">
        <v>1</v>
      </c>
      <c r="F163" s="8">
        <v>1</v>
      </c>
      <c r="G163" s="37" t="s">
        <v>172</v>
      </c>
      <c r="H163" s="28" t="s">
        <v>278</v>
      </c>
      <c r="I163" s="15"/>
      <c r="J163" s="29"/>
      <c r="K163" s="17">
        <f t="shared" si="2"/>
        <v>0</v>
      </c>
      <c r="L163" s="31"/>
    </row>
    <row r="164" spans="1:12" ht="25.5">
      <c r="A164" s="14">
        <v>154</v>
      </c>
      <c r="B164" s="50"/>
      <c r="C164" s="37" t="s">
        <v>185</v>
      </c>
      <c r="D164" s="37" t="s">
        <v>173</v>
      </c>
      <c r="E164" s="23">
        <v>1</v>
      </c>
      <c r="F164" s="8">
        <v>1</v>
      </c>
      <c r="G164" s="37" t="s">
        <v>184</v>
      </c>
      <c r="H164" s="28" t="s">
        <v>278</v>
      </c>
      <c r="I164" s="15"/>
      <c r="J164" s="29"/>
      <c r="K164" s="17">
        <f t="shared" si="2"/>
        <v>0</v>
      </c>
      <c r="L164" s="31"/>
    </row>
    <row r="165" spans="1:12">
      <c r="A165" s="14">
        <v>155</v>
      </c>
      <c r="B165" s="50"/>
      <c r="C165" s="19" t="s">
        <v>247</v>
      </c>
      <c r="D165" s="19" t="s">
        <v>248</v>
      </c>
      <c r="E165" s="24">
        <v>2</v>
      </c>
      <c r="F165" s="8">
        <v>1</v>
      </c>
      <c r="G165" s="14" t="s">
        <v>249</v>
      </c>
      <c r="H165" s="18" t="s">
        <v>278</v>
      </c>
      <c r="I165" s="15"/>
      <c r="J165" s="29"/>
      <c r="K165" s="17">
        <f t="shared" si="2"/>
        <v>0</v>
      </c>
      <c r="L165" s="31"/>
    </row>
    <row r="166" spans="1:12" ht="25.5" customHeight="1">
      <c r="A166" s="14">
        <v>156</v>
      </c>
      <c r="B166" s="50"/>
      <c r="C166" s="49" t="s">
        <v>250</v>
      </c>
      <c r="D166" s="37" t="s">
        <v>186</v>
      </c>
      <c r="E166" s="23">
        <v>1</v>
      </c>
      <c r="F166" s="8">
        <v>1</v>
      </c>
      <c r="G166" s="37" t="s">
        <v>198</v>
      </c>
      <c r="H166" s="28" t="s">
        <v>278</v>
      </c>
      <c r="I166" s="15"/>
      <c r="J166" s="29"/>
      <c r="K166" s="17">
        <f t="shared" si="2"/>
        <v>0</v>
      </c>
      <c r="L166" s="31"/>
    </row>
    <row r="167" spans="1:12" ht="25.5" customHeight="1">
      <c r="A167" s="14">
        <v>157</v>
      </c>
      <c r="B167" s="50"/>
      <c r="C167" s="50"/>
      <c r="D167" s="37" t="s">
        <v>187</v>
      </c>
      <c r="E167" s="23">
        <v>1</v>
      </c>
      <c r="F167" s="8">
        <v>1</v>
      </c>
      <c r="G167" s="37" t="s">
        <v>201</v>
      </c>
      <c r="H167" s="28" t="s">
        <v>278</v>
      </c>
      <c r="I167" s="15"/>
      <c r="J167" s="29"/>
      <c r="K167" s="17">
        <f t="shared" si="2"/>
        <v>0</v>
      </c>
      <c r="L167" s="31"/>
    </row>
    <row r="168" spans="1:12" ht="25.5" customHeight="1">
      <c r="A168" s="14">
        <v>158</v>
      </c>
      <c r="B168" s="50"/>
      <c r="C168" s="50"/>
      <c r="D168" s="37" t="s">
        <v>188</v>
      </c>
      <c r="E168" s="23">
        <v>1</v>
      </c>
      <c r="F168" s="8">
        <v>1</v>
      </c>
      <c r="G168" s="37" t="s">
        <v>202</v>
      </c>
      <c r="H168" s="28" t="s">
        <v>278</v>
      </c>
      <c r="I168" s="15"/>
      <c r="J168" s="29"/>
      <c r="K168" s="17">
        <f t="shared" si="2"/>
        <v>0</v>
      </c>
      <c r="L168" s="31"/>
    </row>
    <row r="169" spans="1:12" ht="25.5" customHeight="1">
      <c r="A169" s="14">
        <v>159</v>
      </c>
      <c r="B169" s="50"/>
      <c r="C169" s="51"/>
      <c r="D169" s="37" t="s">
        <v>189</v>
      </c>
      <c r="E169" s="23">
        <v>1</v>
      </c>
      <c r="F169" s="8">
        <v>1</v>
      </c>
      <c r="G169" s="37" t="s">
        <v>203</v>
      </c>
      <c r="H169" s="28" t="s">
        <v>278</v>
      </c>
      <c r="I169" s="15"/>
      <c r="J169" s="29"/>
      <c r="K169" s="17">
        <f t="shared" si="2"/>
        <v>0</v>
      </c>
      <c r="L169" s="31"/>
    </row>
    <row r="170" spans="1:12" ht="25.5" customHeight="1">
      <c r="A170" s="14">
        <v>160</v>
      </c>
      <c r="B170" s="50"/>
      <c r="C170" s="49" t="s">
        <v>251</v>
      </c>
      <c r="D170" s="37" t="s">
        <v>190</v>
      </c>
      <c r="E170" s="23">
        <v>1</v>
      </c>
      <c r="F170" s="8">
        <v>1</v>
      </c>
      <c r="G170" s="37" t="s">
        <v>198</v>
      </c>
      <c r="H170" s="28" t="s">
        <v>278</v>
      </c>
      <c r="I170" s="15"/>
      <c r="J170" s="29"/>
      <c r="K170" s="17">
        <f t="shared" si="2"/>
        <v>0</v>
      </c>
      <c r="L170" s="31"/>
    </row>
    <row r="171" spans="1:12" ht="25.5" customHeight="1">
      <c r="A171" s="14">
        <v>161</v>
      </c>
      <c r="B171" s="50"/>
      <c r="C171" s="51"/>
      <c r="D171" s="37" t="s">
        <v>189</v>
      </c>
      <c r="E171" s="23">
        <v>3</v>
      </c>
      <c r="F171" s="8">
        <v>1</v>
      </c>
      <c r="G171" s="37" t="s">
        <v>200</v>
      </c>
      <c r="H171" s="28" t="s">
        <v>278</v>
      </c>
      <c r="I171" s="15"/>
      <c r="J171" s="29"/>
      <c r="K171" s="17">
        <f t="shared" si="2"/>
        <v>0</v>
      </c>
      <c r="L171" s="31"/>
    </row>
    <row r="172" spans="1:12" ht="25.5" customHeight="1">
      <c r="A172" s="14">
        <v>162</v>
      </c>
      <c r="B172" s="50"/>
      <c r="C172" s="49" t="s">
        <v>251</v>
      </c>
      <c r="D172" s="37" t="s">
        <v>190</v>
      </c>
      <c r="E172" s="23">
        <v>1</v>
      </c>
      <c r="F172" s="8">
        <v>1</v>
      </c>
      <c r="G172" s="37" t="s">
        <v>198</v>
      </c>
      <c r="H172" s="28" t="s">
        <v>278</v>
      </c>
      <c r="I172" s="15"/>
      <c r="J172" s="29"/>
      <c r="K172" s="17">
        <f t="shared" si="2"/>
        <v>0</v>
      </c>
      <c r="L172" s="31"/>
    </row>
    <row r="173" spans="1:12" ht="25.5" customHeight="1">
      <c r="A173" s="14">
        <v>163</v>
      </c>
      <c r="B173" s="50"/>
      <c r="C173" s="51"/>
      <c r="D173" s="37" t="s">
        <v>189</v>
      </c>
      <c r="E173" s="23">
        <v>3</v>
      </c>
      <c r="F173" s="8">
        <v>1</v>
      </c>
      <c r="G173" s="37" t="s">
        <v>197</v>
      </c>
      <c r="H173" s="28" t="s">
        <v>278</v>
      </c>
      <c r="I173" s="15"/>
      <c r="J173" s="29"/>
      <c r="K173" s="17">
        <f t="shared" si="2"/>
        <v>0</v>
      </c>
      <c r="L173" s="31"/>
    </row>
    <row r="174" spans="1:12" ht="25.5" customHeight="1">
      <c r="A174" s="14">
        <v>164</v>
      </c>
      <c r="B174" s="50"/>
      <c r="C174" s="49" t="s">
        <v>251</v>
      </c>
      <c r="D174" s="37" t="s">
        <v>186</v>
      </c>
      <c r="E174" s="23">
        <v>1</v>
      </c>
      <c r="F174" s="8">
        <v>1</v>
      </c>
      <c r="G174" s="37" t="s">
        <v>172</v>
      </c>
      <c r="H174" s="28" t="s">
        <v>278</v>
      </c>
      <c r="I174" s="15"/>
      <c r="J174" s="29"/>
      <c r="K174" s="17">
        <f t="shared" si="2"/>
        <v>0</v>
      </c>
      <c r="L174" s="31"/>
    </row>
    <row r="175" spans="1:12" ht="25.5" customHeight="1">
      <c r="A175" s="14">
        <v>165</v>
      </c>
      <c r="B175" s="50"/>
      <c r="C175" s="51"/>
      <c r="D175" s="37" t="s">
        <v>191</v>
      </c>
      <c r="E175" s="23">
        <v>4</v>
      </c>
      <c r="F175" s="8">
        <v>1</v>
      </c>
      <c r="G175" s="37" t="s">
        <v>204</v>
      </c>
      <c r="H175" s="28" t="s">
        <v>278</v>
      </c>
      <c r="I175" s="15"/>
      <c r="J175" s="29"/>
      <c r="K175" s="17">
        <f t="shared" si="2"/>
        <v>0</v>
      </c>
      <c r="L175" s="31"/>
    </row>
    <row r="176" spans="1:12" ht="25.5" customHeight="1">
      <c r="A176" s="14">
        <v>166</v>
      </c>
      <c r="B176" s="50"/>
      <c r="C176" s="49" t="s">
        <v>252</v>
      </c>
      <c r="D176" s="37" t="s">
        <v>192</v>
      </c>
      <c r="E176" s="23">
        <v>1</v>
      </c>
      <c r="F176" s="8">
        <v>1</v>
      </c>
      <c r="G176" s="37" t="s">
        <v>172</v>
      </c>
      <c r="H176" s="28" t="s">
        <v>278</v>
      </c>
      <c r="I176" s="15"/>
      <c r="J176" s="29"/>
      <c r="K176" s="17">
        <f t="shared" si="2"/>
        <v>0</v>
      </c>
      <c r="L176" s="31"/>
    </row>
    <row r="177" spans="1:12" ht="25.5" customHeight="1">
      <c r="A177" s="14">
        <v>167</v>
      </c>
      <c r="B177" s="50"/>
      <c r="C177" s="51"/>
      <c r="D177" s="37" t="s">
        <v>188</v>
      </c>
      <c r="E177" s="23">
        <v>1</v>
      </c>
      <c r="F177" s="8">
        <v>1</v>
      </c>
      <c r="G177" s="37" t="s">
        <v>205</v>
      </c>
      <c r="H177" s="28" t="s">
        <v>278</v>
      </c>
      <c r="I177" s="15"/>
      <c r="J177" s="29"/>
      <c r="K177" s="17">
        <f t="shared" si="2"/>
        <v>0</v>
      </c>
      <c r="L177" s="31"/>
    </row>
    <row r="178" spans="1:12" ht="25.5" customHeight="1">
      <c r="A178" s="14">
        <v>168</v>
      </c>
      <c r="B178" s="50"/>
      <c r="C178" s="49" t="s">
        <v>251</v>
      </c>
      <c r="D178" s="37" t="s">
        <v>186</v>
      </c>
      <c r="E178" s="23">
        <v>1</v>
      </c>
      <c r="F178" s="8">
        <v>1</v>
      </c>
      <c r="G178" s="37" t="s">
        <v>172</v>
      </c>
      <c r="H178" s="28" t="s">
        <v>278</v>
      </c>
      <c r="I178" s="15"/>
      <c r="J178" s="29"/>
      <c r="K178" s="17">
        <f t="shared" si="2"/>
        <v>0</v>
      </c>
      <c r="L178" s="31"/>
    </row>
    <row r="179" spans="1:12" ht="25.5" customHeight="1">
      <c r="A179" s="14">
        <v>169</v>
      </c>
      <c r="B179" s="50"/>
      <c r="C179" s="50"/>
      <c r="D179" s="37" t="s">
        <v>191</v>
      </c>
      <c r="E179" s="23">
        <v>4</v>
      </c>
      <c r="F179" s="8">
        <v>1</v>
      </c>
      <c r="G179" s="37" t="s">
        <v>204</v>
      </c>
      <c r="H179" s="28" t="s">
        <v>278</v>
      </c>
      <c r="I179" s="15"/>
      <c r="J179" s="29"/>
      <c r="K179" s="17">
        <f t="shared" si="2"/>
        <v>0</v>
      </c>
      <c r="L179" s="31"/>
    </row>
    <row r="180" spans="1:12" ht="25.5" customHeight="1">
      <c r="A180" s="14">
        <v>170</v>
      </c>
      <c r="B180" s="50"/>
      <c r="C180" s="49" t="s">
        <v>251</v>
      </c>
      <c r="D180" s="37" t="s">
        <v>186</v>
      </c>
      <c r="E180" s="23">
        <v>1</v>
      </c>
      <c r="F180" s="8">
        <v>1</v>
      </c>
      <c r="G180" s="37" t="s">
        <v>198</v>
      </c>
      <c r="H180" s="28" t="s">
        <v>278</v>
      </c>
      <c r="I180" s="15"/>
      <c r="J180" s="29"/>
      <c r="K180" s="17">
        <f t="shared" si="2"/>
        <v>0</v>
      </c>
      <c r="L180" s="31"/>
    </row>
    <row r="181" spans="1:12" ht="25.5" customHeight="1">
      <c r="A181" s="14">
        <v>171</v>
      </c>
      <c r="B181" s="50"/>
      <c r="C181" s="50"/>
      <c r="D181" s="37" t="s">
        <v>191</v>
      </c>
      <c r="E181" s="23">
        <v>3</v>
      </c>
      <c r="F181" s="8">
        <v>1</v>
      </c>
      <c r="G181" s="37" t="s">
        <v>206</v>
      </c>
      <c r="H181" s="28" t="s">
        <v>278</v>
      </c>
      <c r="I181" s="15"/>
      <c r="J181" s="29"/>
      <c r="K181" s="17">
        <f t="shared" si="2"/>
        <v>0</v>
      </c>
      <c r="L181" s="31"/>
    </row>
    <row r="182" spans="1:12" ht="25.5" customHeight="1">
      <c r="A182" s="14">
        <v>172</v>
      </c>
      <c r="B182" s="50"/>
      <c r="C182" s="51"/>
      <c r="D182" s="37" t="s">
        <v>193</v>
      </c>
      <c r="E182" s="23">
        <v>1</v>
      </c>
      <c r="F182" s="8">
        <v>1</v>
      </c>
      <c r="G182" s="37" t="s">
        <v>207</v>
      </c>
      <c r="H182" s="28" t="s">
        <v>278</v>
      </c>
      <c r="I182" s="15"/>
      <c r="J182" s="29"/>
      <c r="K182" s="17">
        <f t="shared" si="2"/>
        <v>0</v>
      </c>
      <c r="L182" s="31"/>
    </row>
    <row r="183" spans="1:12" ht="25.5" customHeight="1">
      <c r="A183" s="14">
        <v>173</v>
      </c>
      <c r="B183" s="50"/>
      <c r="C183" s="49" t="s">
        <v>251</v>
      </c>
      <c r="D183" s="37" t="s">
        <v>186</v>
      </c>
      <c r="E183" s="23">
        <v>1</v>
      </c>
      <c r="F183" s="8">
        <v>1</v>
      </c>
      <c r="G183" s="37" t="s">
        <v>198</v>
      </c>
      <c r="H183" s="28" t="s">
        <v>278</v>
      </c>
      <c r="I183" s="15"/>
      <c r="J183" s="29"/>
      <c r="K183" s="17">
        <f t="shared" si="2"/>
        <v>0</v>
      </c>
    </row>
    <row r="184" spans="1:12" ht="25.5" customHeight="1">
      <c r="A184" s="14">
        <v>174</v>
      </c>
      <c r="B184" s="50"/>
      <c r="C184" s="51"/>
      <c r="D184" s="37" t="s">
        <v>191</v>
      </c>
      <c r="E184" s="23">
        <v>5</v>
      </c>
      <c r="F184" s="8">
        <v>1</v>
      </c>
      <c r="G184" s="37" t="s">
        <v>208</v>
      </c>
      <c r="H184" s="28" t="s">
        <v>278</v>
      </c>
      <c r="I184" s="15"/>
      <c r="J184" s="29"/>
      <c r="K184" s="17">
        <f t="shared" si="2"/>
        <v>0</v>
      </c>
    </row>
    <row r="185" spans="1:12" ht="25.5" customHeight="1">
      <c r="A185" s="14">
        <v>175</v>
      </c>
      <c r="B185" s="50"/>
      <c r="C185" s="49" t="s">
        <v>251</v>
      </c>
      <c r="D185" s="37" t="s">
        <v>186</v>
      </c>
      <c r="E185" s="23">
        <v>1</v>
      </c>
      <c r="F185" s="8">
        <v>1</v>
      </c>
      <c r="G185" s="37" t="s">
        <v>198</v>
      </c>
      <c r="H185" s="28" t="s">
        <v>278</v>
      </c>
      <c r="I185" s="15"/>
      <c r="J185" s="29"/>
      <c r="K185" s="17">
        <f t="shared" si="2"/>
        <v>0</v>
      </c>
    </row>
    <row r="186" spans="1:12" ht="25.5" customHeight="1">
      <c r="A186" s="14">
        <v>176</v>
      </c>
      <c r="B186" s="50"/>
      <c r="C186" s="51"/>
      <c r="D186" s="37" t="s">
        <v>191</v>
      </c>
      <c r="E186" s="23">
        <v>4</v>
      </c>
      <c r="F186" s="8">
        <v>1</v>
      </c>
      <c r="G186" s="37" t="s">
        <v>209</v>
      </c>
      <c r="H186" s="28" t="s">
        <v>278</v>
      </c>
      <c r="I186" s="15"/>
      <c r="J186" s="29"/>
      <c r="K186" s="17">
        <f t="shared" si="2"/>
        <v>0</v>
      </c>
    </row>
    <row r="187" spans="1:12" ht="25.5" customHeight="1">
      <c r="A187" s="14">
        <v>177</v>
      </c>
      <c r="B187" s="50"/>
      <c r="C187" s="49" t="s">
        <v>251</v>
      </c>
      <c r="D187" s="37" t="s">
        <v>194</v>
      </c>
      <c r="E187" s="23">
        <v>1</v>
      </c>
      <c r="F187" s="8">
        <v>1</v>
      </c>
      <c r="G187" s="37" t="s">
        <v>198</v>
      </c>
      <c r="H187" s="28" t="s">
        <v>278</v>
      </c>
      <c r="I187" s="15"/>
      <c r="J187" s="29"/>
      <c r="K187" s="17">
        <f t="shared" si="2"/>
        <v>0</v>
      </c>
    </row>
    <row r="188" spans="1:12" ht="25.5" customHeight="1">
      <c r="A188" s="14">
        <v>178</v>
      </c>
      <c r="B188" s="50"/>
      <c r="C188" s="51"/>
      <c r="D188" s="37" t="s">
        <v>191</v>
      </c>
      <c r="E188" s="23">
        <v>2</v>
      </c>
      <c r="F188" s="8">
        <v>1</v>
      </c>
      <c r="G188" s="37" t="s">
        <v>210</v>
      </c>
      <c r="H188" s="28" t="s">
        <v>278</v>
      </c>
      <c r="I188" s="15"/>
      <c r="J188" s="29"/>
      <c r="K188" s="17">
        <f t="shared" si="2"/>
        <v>0</v>
      </c>
    </row>
    <row r="189" spans="1:12" ht="25.5" customHeight="1">
      <c r="A189" s="14">
        <v>179</v>
      </c>
      <c r="B189" s="50"/>
      <c r="C189" s="49" t="s">
        <v>252</v>
      </c>
      <c r="D189" s="37" t="s">
        <v>192</v>
      </c>
      <c r="E189" s="23">
        <v>1</v>
      </c>
      <c r="F189" s="8">
        <v>1</v>
      </c>
      <c r="G189" s="37" t="s">
        <v>172</v>
      </c>
      <c r="H189" s="28" t="s">
        <v>278</v>
      </c>
      <c r="I189" s="15"/>
      <c r="J189" s="29"/>
      <c r="K189" s="17">
        <f t="shared" si="2"/>
        <v>0</v>
      </c>
    </row>
    <row r="190" spans="1:12" ht="25.5" customHeight="1">
      <c r="A190" s="14">
        <v>180</v>
      </c>
      <c r="B190" s="50"/>
      <c r="C190" s="51"/>
      <c r="D190" s="37" t="s">
        <v>188</v>
      </c>
      <c r="E190" s="23">
        <v>1</v>
      </c>
      <c r="F190" s="8">
        <v>1</v>
      </c>
      <c r="G190" s="37" t="s">
        <v>205</v>
      </c>
      <c r="H190" s="28" t="s">
        <v>278</v>
      </c>
      <c r="I190" s="15"/>
      <c r="J190" s="29"/>
      <c r="K190" s="17">
        <f t="shared" si="2"/>
        <v>0</v>
      </c>
    </row>
    <row r="191" spans="1:12" ht="25.5" customHeight="1">
      <c r="A191" s="14">
        <v>181</v>
      </c>
      <c r="B191" s="50"/>
      <c r="C191" s="49" t="s">
        <v>253</v>
      </c>
      <c r="D191" s="37" t="s">
        <v>195</v>
      </c>
      <c r="E191" s="23">
        <v>1</v>
      </c>
      <c r="F191" s="8">
        <v>1</v>
      </c>
      <c r="G191" s="37" t="s">
        <v>198</v>
      </c>
      <c r="H191" s="28" t="s">
        <v>278</v>
      </c>
      <c r="I191" s="15"/>
      <c r="J191" s="29"/>
      <c r="K191" s="17">
        <f t="shared" si="2"/>
        <v>0</v>
      </c>
    </row>
    <row r="192" spans="1:12" ht="25.5" customHeight="1">
      <c r="A192" s="14">
        <v>182</v>
      </c>
      <c r="B192" s="51"/>
      <c r="C192" s="51"/>
      <c r="D192" s="37" t="s">
        <v>196</v>
      </c>
      <c r="E192" s="23">
        <v>1</v>
      </c>
      <c r="F192" s="8">
        <v>1</v>
      </c>
      <c r="G192" s="37" t="s">
        <v>199</v>
      </c>
      <c r="H192" s="28" t="s">
        <v>278</v>
      </c>
      <c r="I192" s="15"/>
      <c r="J192" s="29"/>
      <c r="K192" s="17">
        <f t="shared" si="2"/>
        <v>0</v>
      </c>
    </row>
    <row r="193" spans="1:11">
      <c r="A193" s="14">
        <v>183</v>
      </c>
      <c r="B193" s="49" t="s">
        <v>351</v>
      </c>
      <c r="C193" s="19" t="s">
        <v>66</v>
      </c>
      <c r="D193" s="19" t="s">
        <v>14</v>
      </c>
      <c r="E193" s="24">
        <v>1</v>
      </c>
      <c r="F193" s="8">
        <v>1</v>
      </c>
      <c r="G193" s="14" t="s">
        <v>67</v>
      </c>
      <c r="H193" s="18" t="s">
        <v>278</v>
      </c>
      <c r="I193" s="15"/>
      <c r="J193" s="17"/>
      <c r="K193" s="17">
        <f t="shared" si="2"/>
        <v>0</v>
      </c>
    </row>
    <row r="194" spans="1:11">
      <c r="A194" s="14">
        <v>184</v>
      </c>
      <c r="B194" s="50"/>
      <c r="C194" s="19" t="s">
        <v>66</v>
      </c>
      <c r="D194" s="19" t="s">
        <v>14</v>
      </c>
      <c r="E194" s="24">
        <v>1</v>
      </c>
      <c r="F194" s="8">
        <v>1</v>
      </c>
      <c r="G194" s="14" t="s">
        <v>68</v>
      </c>
      <c r="H194" s="18" t="s">
        <v>278</v>
      </c>
      <c r="I194" s="15"/>
      <c r="J194" s="17"/>
      <c r="K194" s="17">
        <f t="shared" si="2"/>
        <v>0</v>
      </c>
    </row>
    <row r="195" spans="1:11">
      <c r="A195" s="14">
        <v>185</v>
      </c>
      <c r="B195" s="50"/>
      <c r="C195" s="19" t="s">
        <v>69</v>
      </c>
      <c r="D195" s="19" t="s">
        <v>14</v>
      </c>
      <c r="E195" s="24">
        <v>1</v>
      </c>
      <c r="F195" s="8">
        <v>1</v>
      </c>
      <c r="G195" s="14" t="s">
        <v>70</v>
      </c>
      <c r="H195" s="18" t="s">
        <v>278</v>
      </c>
      <c r="I195" s="15"/>
      <c r="J195" s="17"/>
      <c r="K195" s="17">
        <f t="shared" si="2"/>
        <v>0</v>
      </c>
    </row>
    <row r="196" spans="1:11">
      <c r="A196" s="14">
        <v>186</v>
      </c>
      <c r="B196" s="50"/>
      <c r="C196" s="19" t="s">
        <v>247</v>
      </c>
      <c r="D196" s="19" t="s">
        <v>248</v>
      </c>
      <c r="E196" s="24">
        <v>2</v>
      </c>
      <c r="F196" s="8">
        <v>1</v>
      </c>
      <c r="G196" s="14" t="s">
        <v>249</v>
      </c>
      <c r="H196" s="18" t="s">
        <v>278</v>
      </c>
      <c r="I196" s="15"/>
      <c r="J196" s="29"/>
      <c r="K196" s="17">
        <f t="shared" si="2"/>
        <v>0</v>
      </c>
    </row>
    <row r="197" spans="1:11">
      <c r="A197" s="14">
        <v>187</v>
      </c>
      <c r="B197" s="50"/>
      <c r="C197" s="19" t="s">
        <v>71</v>
      </c>
      <c r="D197" s="19" t="s">
        <v>72</v>
      </c>
      <c r="E197" s="24">
        <v>1</v>
      </c>
      <c r="F197" s="8">
        <v>1</v>
      </c>
      <c r="G197" s="14" t="s">
        <v>73</v>
      </c>
      <c r="H197" s="18" t="s">
        <v>278</v>
      </c>
      <c r="I197" s="15"/>
      <c r="J197" s="29"/>
      <c r="K197" s="17">
        <f t="shared" si="2"/>
        <v>0</v>
      </c>
    </row>
    <row r="198" spans="1:11">
      <c r="A198" s="14">
        <v>188</v>
      </c>
      <c r="B198" s="50"/>
      <c r="C198" s="19" t="s">
        <v>74</v>
      </c>
      <c r="D198" s="19" t="s">
        <v>72</v>
      </c>
      <c r="E198" s="24">
        <v>2</v>
      </c>
      <c r="F198" s="8">
        <v>1</v>
      </c>
      <c r="G198" s="14" t="s">
        <v>75</v>
      </c>
      <c r="H198" s="18" t="s">
        <v>278</v>
      </c>
      <c r="I198" s="15"/>
      <c r="J198" s="29"/>
      <c r="K198" s="17">
        <f t="shared" si="2"/>
        <v>0</v>
      </c>
    </row>
    <row r="199" spans="1:11">
      <c r="A199" s="14">
        <v>189</v>
      </c>
      <c r="B199" s="50"/>
      <c r="C199" s="19" t="s">
        <v>76</v>
      </c>
      <c r="D199" s="19" t="s">
        <v>72</v>
      </c>
      <c r="E199" s="24">
        <v>1</v>
      </c>
      <c r="F199" s="8">
        <v>1</v>
      </c>
      <c r="G199" s="14" t="s">
        <v>67</v>
      </c>
      <c r="H199" s="18" t="s">
        <v>278</v>
      </c>
      <c r="I199" s="15"/>
      <c r="J199" s="29"/>
      <c r="K199" s="17">
        <f t="shared" si="2"/>
        <v>0</v>
      </c>
    </row>
    <row r="200" spans="1:11">
      <c r="A200" s="14">
        <v>190</v>
      </c>
      <c r="B200" s="50"/>
      <c r="C200" s="19" t="s">
        <v>77</v>
      </c>
      <c r="D200" s="19" t="s">
        <v>72</v>
      </c>
      <c r="E200" s="24">
        <v>6</v>
      </c>
      <c r="F200" s="8">
        <v>1</v>
      </c>
      <c r="G200" s="14" t="s">
        <v>78</v>
      </c>
      <c r="H200" s="18" t="s">
        <v>278</v>
      </c>
      <c r="I200" s="15"/>
      <c r="J200" s="29"/>
      <c r="K200" s="17">
        <f t="shared" si="2"/>
        <v>0</v>
      </c>
    </row>
    <row r="201" spans="1:11">
      <c r="A201" s="14">
        <v>191</v>
      </c>
      <c r="B201" s="50"/>
      <c r="C201" s="19" t="s">
        <v>76</v>
      </c>
      <c r="D201" s="19" t="s">
        <v>72</v>
      </c>
      <c r="E201" s="24">
        <v>1</v>
      </c>
      <c r="F201" s="8">
        <v>1</v>
      </c>
      <c r="G201" s="14" t="s">
        <v>67</v>
      </c>
      <c r="H201" s="18" t="s">
        <v>278</v>
      </c>
      <c r="I201" s="15"/>
      <c r="J201" s="29"/>
      <c r="K201" s="17">
        <f t="shared" si="2"/>
        <v>0</v>
      </c>
    </row>
    <row r="202" spans="1:11">
      <c r="A202" s="14">
        <v>192</v>
      </c>
      <c r="B202" s="50"/>
      <c r="C202" s="19" t="s">
        <v>77</v>
      </c>
      <c r="D202" s="19" t="s">
        <v>72</v>
      </c>
      <c r="E202" s="24">
        <v>6</v>
      </c>
      <c r="F202" s="8">
        <v>1</v>
      </c>
      <c r="G202" s="14" t="s">
        <v>78</v>
      </c>
      <c r="H202" s="18" t="s">
        <v>278</v>
      </c>
      <c r="I202" s="15"/>
      <c r="J202" s="29"/>
      <c r="K202" s="17">
        <f t="shared" si="2"/>
        <v>0</v>
      </c>
    </row>
    <row r="203" spans="1:11" ht="25.5">
      <c r="A203" s="14">
        <v>193</v>
      </c>
      <c r="B203" s="50"/>
      <c r="C203" s="19" t="s">
        <v>79</v>
      </c>
      <c r="D203" s="19" t="s">
        <v>80</v>
      </c>
      <c r="E203" s="24">
        <v>1</v>
      </c>
      <c r="F203" s="8">
        <v>1</v>
      </c>
      <c r="G203" s="14" t="s">
        <v>58</v>
      </c>
      <c r="H203" s="18" t="s">
        <v>278</v>
      </c>
      <c r="I203" s="15"/>
      <c r="J203" s="29"/>
      <c r="K203" s="17">
        <f t="shared" si="2"/>
        <v>0</v>
      </c>
    </row>
    <row r="204" spans="1:11" ht="25.5">
      <c r="A204" s="14">
        <v>194</v>
      </c>
      <c r="B204" s="50"/>
      <c r="C204" s="19" t="s">
        <v>81</v>
      </c>
      <c r="D204" s="19" t="s">
        <v>80</v>
      </c>
      <c r="E204" s="24">
        <v>3</v>
      </c>
      <c r="F204" s="8">
        <v>1</v>
      </c>
      <c r="G204" s="14" t="s">
        <v>58</v>
      </c>
      <c r="H204" s="18" t="s">
        <v>278</v>
      </c>
      <c r="I204" s="15"/>
      <c r="J204" s="29"/>
      <c r="K204" s="17">
        <f t="shared" si="2"/>
        <v>0</v>
      </c>
    </row>
    <row r="205" spans="1:11">
      <c r="A205" s="14">
        <v>195</v>
      </c>
      <c r="B205" s="50"/>
      <c r="C205" s="19" t="s">
        <v>82</v>
      </c>
      <c r="D205" s="19" t="s">
        <v>83</v>
      </c>
      <c r="E205" s="24">
        <v>19</v>
      </c>
      <c r="F205" s="8">
        <v>1</v>
      </c>
      <c r="G205" s="14" t="s">
        <v>58</v>
      </c>
      <c r="H205" s="18" t="s">
        <v>278</v>
      </c>
      <c r="I205" s="15"/>
      <c r="J205" s="29"/>
      <c r="K205" s="17">
        <f t="shared" si="2"/>
        <v>0</v>
      </c>
    </row>
    <row r="206" spans="1:11" ht="25.5">
      <c r="A206" s="14">
        <v>196</v>
      </c>
      <c r="B206" s="51"/>
      <c r="C206" s="19" t="s">
        <v>145</v>
      </c>
      <c r="D206" s="19" t="s">
        <v>146</v>
      </c>
      <c r="E206" s="24">
        <v>11</v>
      </c>
      <c r="F206" s="8">
        <v>1</v>
      </c>
      <c r="G206" s="19" t="s">
        <v>147</v>
      </c>
      <c r="H206" s="18" t="s">
        <v>278</v>
      </c>
      <c r="I206" s="15"/>
      <c r="J206" s="29"/>
      <c r="K206" s="17">
        <f t="shared" si="2"/>
        <v>0</v>
      </c>
    </row>
    <row r="207" spans="1:11" ht="25.5">
      <c r="A207" s="41"/>
      <c r="J207" s="33" t="s">
        <v>214</v>
      </c>
      <c r="K207" s="34">
        <f>SUM(K11:K206)</f>
        <v>0</v>
      </c>
    </row>
    <row r="208" spans="1:11">
      <c r="A208" s="41"/>
    </row>
  </sheetData>
  <autoFilter ref="A10:K151"/>
  <mergeCells count="36">
    <mergeCell ref="C185:C186"/>
    <mergeCell ref="C187:C188"/>
    <mergeCell ref="C189:C190"/>
    <mergeCell ref="C191:C192"/>
    <mergeCell ref="B193:B206"/>
    <mergeCell ref="B155:B192"/>
    <mergeCell ref="C166:C169"/>
    <mergeCell ref="C170:C171"/>
    <mergeCell ref="C172:C173"/>
    <mergeCell ref="C174:C175"/>
    <mergeCell ref="C176:C177"/>
    <mergeCell ref="C178:C179"/>
    <mergeCell ref="C180:C182"/>
    <mergeCell ref="C183:C184"/>
    <mergeCell ref="B139:B154"/>
    <mergeCell ref="C139:C142"/>
    <mergeCell ref="C143:C146"/>
    <mergeCell ref="C147:C148"/>
    <mergeCell ref="C149:C150"/>
    <mergeCell ref="C151:C154"/>
    <mergeCell ref="B125:B137"/>
    <mergeCell ref="A2:K2"/>
    <mergeCell ref="A3:K3"/>
    <mergeCell ref="A6:K6"/>
    <mergeCell ref="A7:K7"/>
    <mergeCell ref="B11:B18"/>
    <mergeCell ref="B74:B90"/>
    <mergeCell ref="B91:B95"/>
    <mergeCell ref="B96:B103"/>
    <mergeCell ref="B104:B109"/>
    <mergeCell ref="B110:B124"/>
    <mergeCell ref="B20:B33"/>
    <mergeCell ref="B34:B58"/>
    <mergeCell ref="B59:B63"/>
    <mergeCell ref="B64:B68"/>
    <mergeCell ref="B69:B73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4" fitToHeight="6" orientation="landscape" r:id="rId1"/>
  <headerFooter>
    <oddFooter>Strona &amp;P z &amp;N</oddFooter>
  </headerFooter>
  <rowBreaks count="1" manualBreakCount="1">
    <brk id="94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2</vt:i4>
      </vt:variant>
    </vt:vector>
  </HeadingPairs>
  <TitlesOfParts>
    <vt:vector size="4" baseType="lpstr">
      <vt:lpstr>Zadanie 1 wentylacja i klima</vt:lpstr>
      <vt:lpstr>Arkusz1</vt:lpstr>
      <vt:lpstr>'Zadanie 1 wentylacja i klima'!Obszar_wydruku</vt:lpstr>
      <vt:lpstr>'Zadanie 1 wentylacja i klima'!Tytuły_wydruku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Krzysztof</dc:creator>
  <cp:lastModifiedBy>Tadeusz Józefczyk</cp:lastModifiedBy>
  <cp:lastPrinted>2025-04-14T11:11:19Z</cp:lastPrinted>
  <dcterms:created xsi:type="dcterms:W3CDTF">2016-04-26T09:35:22Z</dcterms:created>
  <dcterms:modified xsi:type="dcterms:W3CDTF">2025-04-14T11:11:26Z</dcterms:modified>
</cp:coreProperties>
</file>